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enjamin\Dropbox\_Academics\_2013 University of Washington\Teaching\ESRM 304\2016-17_1 Autumn\"/>
    </mc:Choice>
  </mc:AlternateContent>
  <bookViews>
    <workbookView xWindow="0" yWindow="0" windowWidth="15360" windowHeight="7755"/>
  </bookViews>
  <sheets>
    <sheet name="flow calcs" sheetId="2" r:id="rId1"/>
  </sheets>
  <calcPr calcId="0"/>
</workbook>
</file>

<file path=xl/calcChain.xml><?xml version="1.0" encoding="utf-8"?>
<calcChain xmlns="http://schemas.openxmlformats.org/spreadsheetml/2006/main">
  <c r="G3" i="2" l="1"/>
  <c r="E4" i="2"/>
  <c r="E5" i="2"/>
  <c r="E6" i="2"/>
  <c r="G6" i="2" s="1"/>
  <c r="E7" i="2"/>
  <c r="G7" i="2" s="1"/>
  <c r="E8" i="2"/>
  <c r="E9" i="2"/>
  <c r="E10" i="2"/>
  <c r="E11" i="2"/>
  <c r="G11" i="2" s="1"/>
  <c r="E12" i="2"/>
  <c r="E3" i="2"/>
  <c r="G4" i="2"/>
  <c r="G5" i="2"/>
  <c r="G8" i="2"/>
  <c r="G9" i="2"/>
  <c r="G10" i="2"/>
  <c r="G12" i="2"/>
  <c r="G13" i="2"/>
  <c r="G2" i="2"/>
  <c r="G14" i="2" l="1"/>
  <c r="E14" i="2"/>
</calcChain>
</file>

<file path=xl/sharedStrings.xml><?xml version="1.0" encoding="utf-8"?>
<sst xmlns="http://schemas.openxmlformats.org/spreadsheetml/2006/main" count="18" uniqueCount="17">
  <si>
    <t>Y - depth (tenths of feet)</t>
  </si>
  <si>
    <t>cell</t>
  </si>
  <si>
    <t>V - Velocity (ft/sec)</t>
  </si>
  <si>
    <t>Inches</t>
  </si>
  <si>
    <t>Tenths foot</t>
  </si>
  <si>
    <t>total</t>
  </si>
  <si>
    <t>bank</t>
  </si>
  <si>
    <t>X collection                          (tape in tenths of feet)</t>
  </si>
  <si>
    <r>
      <t>Discharge (ft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/s)</t>
    </r>
  </si>
  <si>
    <r>
      <t>Area      (ft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</si>
  <si>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t xml:space="preserve">This is how your calculations for finding Discharge, Q, for Area-Velocity should look. </t>
  </si>
  <si>
    <t>Crosssectional area</t>
  </si>
  <si>
    <t>Total Discharge, Q</t>
  </si>
  <si>
    <r>
      <t>For the float method, you will find Q</t>
    </r>
    <r>
      <rPr>
        <vertAlign val="subscript"/>
        <sz val="11"/>
        <color theme="1"/>
        <rFont val="Calibri"/>
        <family val="2"/>
        <scheme val="minor"/>
      </rPr>
      <t>float</t>
    </r>
    <r>
      <rPr>
        <sz val="11"/>
        <color theme="1"/>
        <rFont val="Calibri"/>
        <family val="2"/>
        <scheme val="minor"/>
      </rPr>
      <t xml:space="preserve"> = A</t>
    </r>
    <r>
      <rPr>
        <vertAlign val="subscript"/>
        <sz val="11"/>
        <color theme="1"/>
        <rFont val="Calibri"/>
        <family val="2"/>
        <scheme val="minor"/>
      </rPr>
      <t>xsec</t>
    </r>
    <r>
      <rPr>
        <sz val="11"/>
        <color theme="1"/>
        <rFont val="Calibri"/>
        <family val="2"/>
        <scheme val="minor"/>
      </rPr>
      <t>* V</t>
    </r>
    <r>
      <rPr>
        <vertAlign val="subscript"/>
        <sz val="11"/>
        <color theme="1"/>
        <rFont val="Calibri"/>
        <family val="2"/>
        <scheme val="minor"/>
      </rPr>
      <t>Ave</t>
    </r>
    <r>
      <rPr>
        <sz val="11"/>
        <color theme="1"/>
        <rFont val="Calibri"/>
        <family val="2"/>
        <scheme val="minor"/>
      </rPr>
      <t xml:space="preserve"> just like in the Area Velocity method. However, now you will take the average surface velocity Vsurface (average of 3-5 floats) and use the roughness coefficient (0.8 for this assignment)  to find V</t>
    </r>
    <r>
      <rPr>
        <vertAlign val="subscript"/>
        <sz val="11"/>
        <color theme="1"/>
        <rFont val="Calibri"/>
        <family val="2"/>
        <scheme val="minor"/>
      </rPr>
      <t>ave</t>
    </r>
    <r>
      <rPr>
        <sz val="11"/>
        <color theme="1"/>
        <rFont val="Calibri"/>
        <family val="2"/>
        <scheme val="minor"/>
      </rPr>
      <t>, which is the average stream velocity equivalent to what you found at a depth of 0.6 in your Area-Velocity method</t>
    </r>
  </si>
  <si>
    <t>A note about the roughness coefficient: We use 0.8 as a general rule of thumb. However, each stream will be faster or slower depending upon how much debris there is on the banks &amp; bed. Really rough streams have a lower coefficient because the average stream velocity is slower. We find the coefficient empirically by measuring it. If you want to get crazy, you can find your coefficient by back-calculating it using your Area-Velocity discharge.</t>
  </si>
  <si>
    <r>
      <t>if A-V method =&gt; Q=AV</t>
    </r>
    <r>
      <rPr>
        <vertAlign val="subscript"/>
        <sz val="11"/>
        <color theme="1"/>
        <rFont val="Calibri"/>
        <family val="2"/>
        <scheme val="minor"/>
      </rPr>
      <t>ave</t>
    </r>
    <r>
      <rPr>
        <sz val="11"/>
        <color theme="1"/>
        <rFont val="Calibri"/>
        <family val="2"/>
        <scheme val="minor"/>
      </rPr>
      <t>, Float method =&gt; Q</t>
    </r>
    <r>
      <rPr>
        <vertAlign val="subscript"/>
        <sz val="11"/>
        <color theme="1"/>
        <rFont val="Calibri"/>
        <family val="2"/>
        <scheme val="minor"/>
      </rPr>
      <t>float</t>
    </r>
    <r>
      <rPr>
        <sz val="11"/>
        <color theme="1"/>
        <rFont val="Calibri"/>
        <family val="2"/>
        <scheme val="minor"/>
      </rPr>
      <t>=AV</t>
    </r>
    <r>
      <rPr>
        <vertAlign val="subscript"/>
        <sz val="11"/>
        <color theme="1"/>
        <rFont val="Calibri"/>
        <family val="2"/>
        <scheme val="minor"/>
      </rPr>
      <t>surf</t>
    </r>
    <r>
      <rPr>
        <sz val="11"/>
        <color theme="1"/>
        <rFont val="Calibri"/>
        <family val="2"/>
        <scheme val="minor"/>
      </rPr>
      <t>(coefficient), then we can back-calculate the coefficient by +&gt; Rough Coefficient = Q/AV</t>
    </r>
    <r>
      <rPr>
        <vertAlign val="subscript"/>
        <sz val="11"/>
        <color theme="1"/>
        <rFont val="Calibri"/>
        <family val="2"/>
        <scheme val="minor"/>
      </rPr>
      <t>surf</t>
    </r>
  </si>
  <si>
    <t xml:space="preserve">Make sure that if your tape was in inches you first convert inches to tenths of feet.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</si>
</sst>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6">
    <xf numFmtId="0" fontId="0" fillId="0" borderId="0" xfId="0"/>
    <xf numFmtId="0" fontId="0" fillId="0" borderId="0" xfId="0" applyAlignment="1">
      <alignment horizontal="center" wrapText="1"/>
    </xf>
    <xf numFmtId="0" fontId="18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0" fillId="0" borderId="17" xfId="0" applyBorder="1"/>
    <xf numFmtId="0" fontId="0" fillId="0" borderId="18" xfId="0" applyBorder="1"/>
    <xf numFmtId="0" fontId="0" fillId="0" borderId="20" xfId="0" applyBorder="1"/>
    <xf numFmtId="0" fontId="0" fillId="0" borderId="0" xfId="0" applyBorder="1"/>
    <xf numFmtId="0" fontId="0" fillId="0" borderId="22" xfId="0" applyBorder="1"/>
    <xf numFmtId="0" fontId="0" fillId="0" borderId="23" xfId="0" applyBorder="1"/>
    <xf numFmtId="0" fontId="0" fillId="34" borderId="18" xfId="0" applyFill="1" applyBorder="1"/>
    <xf numFmtId="0" fontId="0" fillId="34" borderId="0" xfId="0" applyFill="1" applyBorder="1"/>
    <xf numFmtId="0" fontId="0" fillId="34" borderId="23" xfId="0" applyFill="1" applyBorder="1"/>
    <xf numFmtId="0" fontId="0" fillId="34" borderId="16" xfId="0" applyFill="1" applyBorder="1"/>
    <xf numFmtId="0" fontId="0" fillId="34" borderId="19" xfId="0" applyFill="1" applyBorder="1"/>
    <xf numFmtId="0" fontId="0" fillId="34" borderId="21" xfId="0" applyFill="1" applyBorder="1"/>
    <xf numFmtId="0" fontId="0" fillId="34" borderId="24" xfId="0" applyFill="1" applyBorder="1"/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0" fillId="33" borderId="0" xfId="0" applyFill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zoomScale="130" zoomScaleNormal="130" workbookViewId="0">
      <selection activeCell="B21" sqref="B21:G21"/>
    </sheetView>
  </sheetViews>
  <sheetFormatPr defaultRowHeight="15" x14ac:dyDescent="0.25"/>
  <cols>
    <col min="3" max="3" width="23.85546875" customWidth="1"/>
    <col min="4" max="4" width="14.5703125" customWidth="1"/>
    <col min="6" max="6" width="11.5703125" customWidth="1"/>
    <col min="7" max="7" width="11.42578125" customWidth="1"/>
  </cols>
  <sheetData>
    <row r="1" spans="1:12" s="1" customFormat="1" ht="33.75" customHeight="1" thickBot="1" x14ac:dyDescent="0.3">
      <c r="B1" s="1" t="s">
        <v>1</v>
      </c>
      <c r="C1" s="1" t="s">
        <v>7</v>
      </c>
      <c r="D1" s="1" t="s">
        <v>0</v>
      </c>
      <c r="E1" s="1" t="s">
        <v>9</v>
      </c>
      <c r="F1" s="1" t="s">
        <v>2</v>
      </c>
      <c r="G1" s="1" t="s">
        <v>8</v>
      </c>
      <c r="K1" s="2" t="s">
        <v>3</v>
      </c>
      <c r="L1" s="3" t="s">
        <v>4</v>
      </c>
    </row>
    <row r="2" spans="1:12" x14ac:dyDescent="0.25">
      <c r="A2" t="s">
        <v>6</v>
      </c>
      <c r="B2" s="8">
        <v>1</v>
      </c>
      <c r="C2" s="9">
        <v>0.6</v>
      </c>
      <c r="D2" s="9">
        <v>0</v>
      </c>
      <c r="E2" s="14">
        <v>0</v>
      </c>
      <c r="F2" s="9">
        <v>0</v>
      </c>
      <c r="G2" s="18">
        <f>E2*F2</f>
        <v>0</v>
      </c>
      <c r="K2" s="4">
        <v>1</v>
      </c>
      <c r="L2" s="5">
        <v>0.08</v>
      </c>
    </row>
    <row r="3" spans="1:12" x14ac:dyDescent="0.25">
      <c r="B3" s="10">
        <v>2</v>
      </c>
      <c r="C3" s="11">
        <v>2.95</v>
      </c>
      <c r="D3" s="11">
        <v>0.45</v>
      </c>
      <c r="E3" s="15">
        <f>((C4-C2)/2)*D3</f>
        <v>1.0350000000000001</v>
      </c>
      <c r="F3" s="11">
        <v>0.23</v>
      </c>
      <c r="G3" s="19">
        <f>E3*F3</f>
        <v>0.23805000000000004</v>
      </c>
      <c r="K3" s="4">
        <v>2</v>
      </c>
      <c r="L3" s="5">
        <v>0.17</v>
      </c>
    </row>
    <row r="4" spans="1:12" x14ac:dyDescent="0.25">
      <c r="B4" s="10">
        <v>3</v>
      </c>
      <c r="C4" s="11">
        <v>5.2</v>
      </c>
      <c r="D4" s="11">
        <v>1.4</v>
      </c>
      <c r="E4" s="15">
        <f t="shared" ref="E4:E12" si="0">((C5-C3)/2)*D4</f>
        <v>2.8349999999999995</v>
      </c>
      <c r="F4" s="11">
        <v>0.11</v>
      </c>
      <c r="G4" s="19">
        <f t="shared" ref="G4:G13" si="1">E4*F4</f>
        <v>0.31184999999999996</v>
      </c>
      <c r="K4" s="4">
        <v>3</v>
      </c>
      <c r="L4" s="5">
        <v>0.25</v>
      </c>
    </row>
    <row r="5" spans="1:12" x14ac:dyDescent="0.25">
      <c r="B5" s="10">
        <v>4</v>
      </c>
      <c r="C5" s="11">
        <v>7</v>
      </c>
      <c r="D5" s="11">
        <v>1.9</v>
      </c>
      <c r="E5" s="15">
        <f t="shared" si="0"/>
        <v>2.6599999999999997</v>
      </c>
      <c r="F5" s="11">
        <v>0.62</v>
      </c>
      <c r="G5" s="19">
        <f t="shared" si="1"/>
        <v>1.6491999999999998</v>
      </c>
      <c r="K5" s="4">
        <v>4</v>
      </c>
      <c r="L5" s="5">
        <v>0.33</v>
      </c>
    </row>
    <row r="6" spans="1:12" x14ac:dyDescent="0.25">
      <c r="B6" s="10">
        <v>5</v>
      </c>
      <c r="C6" s="11">
        <v>8</v>
      </c>
      <c r="D6" s="11">
        <v>1.9</v>
      </c>
      <c r="E6" s="15">
        <f t="shared" si="0"/>
        <v>2.0899999999999994</v>
      </c>
      <c r="F6" s="11">
        <v>0.85</v>
      </c>
      <c r="G6" s="19">
        <f t="shared" si="1"/>
        <v>1.7764999999999995</v>
      </c>
      <c r="K6" s="4">
        <v>5</v>
      </c>
      <c r="L6" s="5">
        <v>0.42</v>
      </c>
    </row>
    <row r="7" spans="1:12" x14ac:dyDescent="0.25">
      <c r="B7" s="10">
        <v>6</v>
      </c>
      <c r="C7" s="11">
        <v>9.1999999999999993</v>
      </c>
      <c r="D7" s="11">
        <v>2.25</v>
      </c>
      <c r="E7" s="15">
        <f t="shared" si="0"/>
        <v>2.8125</v>
      </c>
      <c r="F7" s="11">
        <v>1</v>
      </c>
      <c r="G7" s="19">
        <f t="shared" si="1"/>
        <v>2.8125</v>
      </c>
      <c r="K7" s="4">
        <v>6</v>
      </c>
      <c r="L7" s="5">
        <v>0.5</v>
      </c>
    </row>
    <row r="8" spans="1:12" x14ac:dyDescent="0.25">
      <c r="B8" s="10">
        <v>7</v>
      </c>
      <c r="C8" s="11">
        <v>10.5</v>
      </c>
      <c r="D8" s="11">
        <v>2.4</v>
      </c>
      <c r="E8" s="15">
        <f t="shared" si="0"/>
        <v>2.1600000000000006</v>
      </c>
      <c r="F8" s="11">
        <v>1.1299999999999999</v>
      </c>
      <c r="G8" s="19">
        <f t="shared" si="1"/>
        <v>2.4408000000000003</v>
      </c>
      <c r="K8" s="4">
        <v>7</v>
      </c>
      <c r="L8" s="5">
        <v>0.57999999999999996</v>
      </c>
    </row>
    <row r="9" spans="1:12" x14ac:dyDescent="0.25">
      <c r="B9" s="10">
        <v>8</v>
      </c>
      <c r="C9" s="11">
        <v>11</v>
      </c>
      <c r="D9" s="11">
        <v>2.4</v>
      </c>
      <c r="E9" s="15">
        <f t="shared" si="0"/>
        <v>1.7999999999999998</v>
      </c>
      <c r="F9" s="11">
        <v>1.1599999999999999</v>
      </c>
      <c r="G9" s="19">
        <f t="shared" si="1"/>
        <v>2.0879999999999996</v>
      </c>
      <c r="K9" s="4">
        <v>8</v>
      </c>
      <c r="L9" s="5">
        <v>0.67</v>
      </c>
    </row>
    <row r="10" spans="1:12" x14ac:dyDescent="0.25">
      <c r="B10" s="10">
        <v>9</v>
      </c>
      <c r="C10" s="11">
        <v>12</v>
      </c>
      <c r="D10" s="11">
        <v>2.5499999999999998</v>
      </c>
      <c r="E10" s="15">
        <f t="shared" si="0"/>
        <v>4.78125</v>
      </c>
      <c r="F10" s="11">
        <v>1.02</v>
      </c>
      <c r="G10" s="19">
        <f t="shared" si="1"/>
        <v>4.8768750000000001</v>
      </c>
      <c r="K10" s="4">
        <v>9</v>
      </c>
      <c r="L10" s="5">
        <v>0.75</v>
      </c>
    </row>
    <row r="11" spans="1:12" x14ac:dyDescent="0.25">
      <c r="B11" s="10">
        <v>10</v>
      </c>
      <c r="C11" s="11">
        <v>14.75</v>
      </c>
      <c r="D11" s="11">
        <v>2.41</v>
      </c>
      <c r="E11" s="15">
        <f t="shared" si="0"/>
        <v>5.3019999999999987</v>
      </c>
      <c r="F11" s="11">
        <v>0.99</v>
      </c>
      <c r="G11" s="19">
        <f t="shared" si="1"/>
        <v>5.2489799999999986</v>
      </c>
      <c r="K11" s="4">
        <v>10</v>
      </c>
      <c r="L11" s="5">
        <v>0.83</v>
      </c>
    </row>
    <row r="12" spans="1:12" ht="15.75" thickBot="1" x14ac:dyDescent="0.3">
      <c r="B12" s="10">
        <v>11</v>
      </c>
      <c r="C12" s="11">
        <v>16.399999999999999</v>
      </c>
      <c r="D12" s="11">
        <v>2</v>
      </c>
      <c r="E12" s="15">
        <f t="shared" si="0"/>
        <v>2.8500000000000014</v>
      </c>
      <c r="F12" s="11">
        <v>0.03</v>
      </c>
      <c r="G12" s="19">
        <f t="shared" si="1"/>
        <v>8.5500000000000034E-2</v>
      </c>
      <c r="K12" s="6">
        <v>11</v>
      </c>
      <c r="L12" s="7">
        <v>0.92</v>
      </c>
    </row>
    <row r="13" spans="1:12" x14ac:dyDescent="0.25">
      <c r="A13" t="s">
        <v>6</v>
      </c>
      <c r="B13" s="12">
        <v>12</v>
      </c>
      <c r="C13" s="13">
        <v>17.600000000000001</v>
      </c>
      <c r="D13" s="13">
        <v>0</v>
      </c>
      <c r="E13" s="16">
        <v>0</v>
      </c>
      <c r="F13" s="13">
        <v>0</v>
      </c>
      <c r="G13" s="20">
        <f t="shared" si="1"/>
        <v>0</v>
      </c>
    </row>
    <row r="14" spans="1:12" ht="15.75" thickBot="1" x14ac:dyDescent="0.3">
      <c r="B14" t="s">
        <v>5</v>
      </c>
      <c r="E14" s="17">
        <f>SUM(E2:E13)</f>
        <v>28.325749999999999</v>
      </c>
      <c r="G14" s="17">
        <f>SUM(G2:G13)</f>
        <v>21.528254999999998</v>
      </c>
    </row>
    <row r="15" spans="1:12" x14ac:dyDescent="0.25">
      <c r="E15" t="s">
        <v>11</v>
      </c>
      <c r="G15" t="s">
        <v>12</v>
      </c>
    </row>
    <row r="17" spans="2:7" x14ac:dyDescent="0.25">
      <c r="B17" s="22" t="s">
        <v>10</v>
      </c>
      <c r="C17" s="22"/>
      <c r="D17" s="22"/>
      <c r="E17" s="22"/>
      <c r="F17" s="22"/>
      <c r="G17" s="22"/>
    </row>
    <row r="18" spans="2:7" ht="6.75" customHeight="1" x14ac:dyDescent="0.25">
      <c r="B18" s="24"/>
      <c r="C18" s="24"/>
      <c r="D18" s="24"/>
      <c r="E18" s="24"/>
      <c r="F18" s="24"/>
      <c r="G18" s="24"/>
    </row>
    <row r="19" spans="2:7" x14ac:dyDescent="0.25">
      <c r="B19" s="23" t="s">
        <v>16</v>
      </c>
      <c r="C19" s="23"/>
      <c r="D19" s="23"/>
      <c r="E19" s="23"/>
      <c r="F19" s="23"/>
      <c r="G19" s="23"/>
    </row>
    <row r="20" spans="2:7" ht="5.25" customHeight="1" x14ac:dyDescent="0.25"/>
    <row r="21" spans="2:7" ht="79.5" customHeight="1" x14ac:dyDescent="0.25">
      <c r="B21" s="21" t="s">
        <v>13</v>
      </c>
      <c r="C21" s="21"/>
      <c r="D21" s="21"/>
      <c r="E21" s="21"/>
      <c r="F21" s="21"/>
      <c r="G21" s="21"/>
    </row>
    <row r="23" spans="2:7" ht="79.5" customHeight="1" x14ac:dyDescent="0.25">
      <c r="B23" s="25" t="s">
        <v>14</v>
      </c>
      <c r="C23" s="25"/>
      <c r="D23" s="25"/>
      <c r="E23" s="25"/>
      <c r="F23" s="25"/>
      <c r="G23" s="25"/>
    </row>
    <row r="24" spans="2:7" ht="39" customHeight="1" x14ac:dyDescent="0.35">
      <c r="B24" s="25" t="s">
        <v>15</v>
      </c>
      <c r="C24" s="25"/>
      <c r="D24" s="25"/>
      <c r="E24" s="25"/>
      <c r="F24" s="25"/>
      <c r="G24" s="25"/>
    </row>
  </sheetData>
  <mergeCells count="5">
    <mergeCell ref="B21:G21"/>
    <mergeCell ref="B17:G17"/>
    <mergeCell ref="B19:G19"/>
    <mergeCell ref="B23:G23"/>
    <mergeCell ref="B24:G2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flow calcs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Benjamin</dc:creator>
  <cp:lastModifiedBy>Benjamin Dittbrenner</cp:lastModifiedBy>
  <dcterms:created xsi:type="dcterms:W3CDTF">2016-11-18T16:23:57Z</dcterms:created>
  <dcterms:modified xsi:type="dcterms:W3CDTF">2016-11-19T04:29:28Z</dcterms:modified>
</cp:coreProperties>
</file>