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45" windowWidth="12120" windowHeight="8640" firstSheet="6" activeTab="11"/>
  </bookViews>
  <sheets>
    <sheet name="PO4" sheetId="1" r:id="rId1"/>
    <sheet name="Si(OH)4" sheetId="2" r:id="rId2"/>
    <sheet name="NO3" sheetId="3" r:id="rId3"/>
    <sheet name="NO2" sheetId="4" r:id="rId4"/>
    <sheet name="NH4" sheetId="5" r:id="rId5"/>
    <sheet name="PO4 v Sal" sheetId="6" r:id="rId6"/>
    <sheet name="Si(OH)4 v Sal" sheetId="7" r:id="rId7"/>
    <sheet name="NO3 v Sal" sheetId="8" r:id="rId8"/>
    <sheet name="NO2 v Sal" sheetId="9" r:id="rId9"/>
    <sheet name="NH4 v Sal" sheetId="10" r:id="rId10"/>
    <sheet name="CMB003" sheetId="11" r:id="rId11"/>
    <sheet name="nutrients" sheetId="12" r:id="rId12"/>
  </sheets>
  <definedNames/>
  <calcPr fullCalcOnLoad="1"/>
</workbook>
</file>

<file path=xl/sharedStrings.xml><?xml version="1.0" encoding="utf-8"?>
<sst xmlns="http://schemas.openxmlformats.org/spreadsheetml/2006/main" count="113" uniqueCount="52">
  <si>
    <t>Depth</t>
  </si>
  <si>
    <t>Press</t>
  </si>
  <si>
    <t>Temp1</t>
  </si>
  <si>
    <t>Cond1</t>
  </si>
  <si>
    <t>Salin1</t>
  </si>
  <si>
    <t>Potemp1</t>
  </si>
  <si>
    <t>Sigma T</t>
  </si>
  <si>
    <t>Sigma-theta</t>
  </si>
  <si>
    <t>Fluoro</t>
  </si>
  <si>
    <t>Trans</t>
  </si>
  <si>
    <t>Oxygen</t>
  </si>
  <si>
    <t>PO4</t>
  </si>
  <si>
    <t>Si(OH)4</t>
  </si>
  <si>
    <t>NO3</t>
  </si>
  <si>
    <t>NO2</t>
  </si>
  <si>
    <t>NH4</t>
  </si>
  <si>
    <t>(meters)</t>
  </si>
  <si>
    <t>(db)</t>
  </si>
  <si>
    <t>(deg C)</t>
  </si>
  <si>
    <t>(mS/cm)</t>
  </si>
  <si>
    <t>(PSU)</t>
  </si>
  <si>
    <t>(kg/m^3)</t>
  </si>
  <si>
    <t>(mg/m^3)</t>
  </si>
  <si>
    <t>(%)</t>
  </si>
  <si>
    <t>(ml/l)</t>
  </si>
  <si>
    <t>(umols/L)</t>
  </si>
  <si>
    <t>5-2-2000, Browns Point</t>
  </si>
  <si>
    <t>5-2-2000, Centerline</t>
  </si>
  <si>
    <t>5-2-2000, Asarco</t>
  </si>
  <si>
    <t>5-3-2000, CMB003</t>
  </si>
  <si>
    <t>5-3-2000, Foss</t>
  </si>
  <si>
    <t>5-3-2000, Puyallup river plume</t>
  </si>
  <si>
    <t>5-3-2000, STP diffuser</t>
  </si>
  <si>
    <t>5-3-2000, Hylebos</t>
  </si>
  <si>
    <t>5-9-2000, Browns Point</t>
  </si>
  <si>
    <t>n=2</t>
  </si>
  <si>
    <t>n=3</t>
  </si>
  <si>
    <t>5-9-2000, Centerline</t>
  </si>
  <si>
    <t>5-9-2000, Asarco</t>
  </si>
  <si>
    <t>5-9-2000, Dalco 1</t>
  </si>
  <si>
    <t>5-9-2000, Dalco 2</t>
  </si>
  <si>
    <t>5-9-2000, Colvos</t>
  </si>
  <si>
    <t>5-9-2000, Narrows 1</t>
  </si>
  <si>
    <t>5-9-2000, Narrows proper</t>
  </si>
  <si>
    <t>5-10-2000, CMB003</t>
  </si>
  <si>
    <t>5-10-2000, Asarco</t>
  </si>
  <si>
    <t>5-10-2000,Browns Point</t>
  </si>
  <si>
    <t>5-10-2000,East Passage, east</t>
  </si>
  <si>
    <t>5-10-2000,East Passage, West</t>
  </si>
  <si>
    <t>5-10-2000, Quartermaster Harbor 1</t>
  </si>
  <si>
    <t>5-10-2000, Quartermaster Harbor Main basin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</si>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</sst>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17">
    <font>
      <sz val="10"/>
      <name val="Arial"/>
      <family val="0"/>
    </font>
    <font>
      <sz val="4.75"/>
      <name val="Arial"/>
      <family val="0"/>
    </font>
    <font>
      <b/>
      <sz val="4.75"/>
      <name val="Arial"/>
      <family val="0"/>
    </font>
    <font>
      <sz val="4.5"/>
      <name val="Arial"/>
      <family val="0"/>
    </font>
    <font>
      <b/>
      <sz val="4.5"/>
      <name val="Arial"/>
      <family val="0"/>
    </font>
    <font>
      <b/>
      <sz val="4.25"/>
      <name val="Arial"/>
      <family val="0"/>
    </font>
    <font>
      <sz val="4.25"/>
      <name val="Arial"/>
      <family val="0"/>
    </font>
    <font>
      <b/>
      <sz val="4"/>
      <name val="Arial"/>
      <family val="0"/>
    </font>
    <font>
      <b/>
      <sz val="5"/>
      <name val="Arial"/>
      <family val="0"/>
    </font>
    <font>
      <vertAlign val="superscript"/>
      <sz val="4.75"/>
      <name val="Arial"/>
      <family val="0"/>
    </font>
    <font>
      <vertAlign val="superscript"/>
      <sz val="4.25"/>
      <name val="Arial"/>
      <family val="0"/>
    </font>
    <font>
      <vertAlign val="superscript"/>
      <sz val="4.5"/>
      <name val="Arial"/>
      <family val="0"/>
    </font>
    <font>
      <b/>
      <sz val="3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168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worksheet" Target="worksheets/sheet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CMB003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CMB003!$M$5:$M$11</c:f>
              <c:numCache>
                <c:ptCount val="7"/>
                <c:pt idx="0">
                  <c:v>2.77539884</c:v>
                </c:pt>
                <c:pt idx="1">
                  <c:v>0.98661192</c:v>
                </c:pt>
                <c:pt idx="2">
                  <c:v>1.18490296</c:v>
                </c:pt>
                <c:pt idx="3">
                  <c:v>1.8267415199999997</c:v>
                </c:pt>
                <c:pt idx="5">
                  <c:v>2.00502644</c:v>
                </c:pt>
                <c:pt idx="6">
                  <c:v>1.05786484</c:v>
                </c:pt>
              </c:numCache>
            </c:numRef>
          </c:xVal>
          <c:yVal>
            <c:numRef>
              <c:f>CMB003!$C$5:$C$11</c:f>
              <c:numCache>
                <c:ptCount val="7"/>
                <c:pt idx="0">
                  <c:v>-130</c:v>
                </c:pt>
                <c:pt idx="1">
                  <c:v>-90</c:v>
                </c:pt>
                <c:pt idx="2">
                  <c:v>-40</c:v>
                </c:pt>
                <c:pt idx="3">
                  <c:v>-6</c:v>
                </c:pt>
                <c:pt idx="4">
                  <c:v>0</c:v>
                </c:pt>
                <c:pt idx="5">
                  <c:v>-141</c:v>
                </c:pt>
                <c:pt idx="6">
                  <c:v>-1</c:v>
                </c:pt>
              </c:numCache>
            </c:numRef>
          </c:yVal>
          <c:smooth val="0"/>
        </c:ser>
        <c:ser>
          <c:idx val="1"/>
          <c:order val="1"/>
          <c:tx>
            <c:v>Puyallup 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CMB003!$M$15:$M$16</c:f>
              <c:numCache>
                <c:ptCount val="2"/>
                <c:pt idx="0">
                  <c:v>1.9742858</c:v>
                </c:pt>
                <c:pt idx="1">
                  <c:v>1.50806472</c:v>
                </c:pt>
              </c:numCache>
            </c:numRef>
          </c:xVal>
          <c:yVal>
            <c:numRef>
              <c:f>CMB003!$C$15:$C$16</c:f>
              <c:numCache>
                <c:ptCount val="2"/>
                <c:pt idx="0">
                  <c:v>-20</c:v>
                </c:pt>
                <c:pt idx="1">
                  <c:v>-2</c:v>
                </c:pt>
              </c:numCache>
            </c:numRef>
          </c:yVal>
          <c:smooth val="0"/>
        </c:ser>
        <c:ser>
          <c:idx val="2"/>
          <c:order val="2"/>
          <c:tx>
            <c:v>E Pass E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CMB003!$M$19:$M$20</c:f>
              <c:numCache>
                <c:ptCount val="2"/>
                <c:pt idx="0">
                  <c:v>3.97319948</c:v>
                </c:pt>
                <c:pt idx="1">
                  <c:v>5.5308832</c:v>
                </c:pt>
              </c:numCache>
            </c:numRef>
          </c:xVal>
          <c:yVal>
            <c:numRef>
              <c:f>CMB003!$C$19:$C$20</c:f>
              <c:numCache>
                <c:ptCount val="2"/>
                <c:pt idx="0">
                  <c:v>-101</c:v>
                </c:pt>
                <c:pt idx="1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E Pass W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CMB003!$M$22:$M$23</c:f>
              <c:numCache>
                <c:ptCount val="2"/>
                <c:pt idx="0">
                  <c:v>4.98055548</c:v>
                </c:pt>
                <c:pt idx="1">
                  <c:v>1.15864728</c:v>
                </c:pt>
              </c:numCache>
            </c:numRef>
          </c:xVal>
          <c:yVal>
            <c:numRef>
              <c:f>CMB003!$C$22:$C$23</c:f>
              <c:numCache>
                <c:ptCount val="2"/>
                <c:pt idx="0">
                  <c:v>-76</c:v>
                </c:pt>
                <c:pt idx="1">
                  <c:v>-1</c:v>
                </c:pt>
              </c:numCache>
            </c:numRef>
          </c:yVal>
          <c:smooth val="0"/>
        </c:ser>
        <c:axId val="60731123"/>
        <c:axId val="51307096"/>
      </c:scatterChart>
      <c:valAx>
        <c:axId val="60731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umol/L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07096"/>
        <c:crosses val="autoZero"/>
        <c:crossBetween val="midCat"/>
        <c:dispUnits/>
      </c:valAx>
      <c:valAx>
        <c:axId val="51307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311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NH4 v Sal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CMB003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CMB003!$Q$5:$Q$11</c:f>
              <c:numCache>
                <c:ptCount val="7"/>
                <c:pt idx="0">
                  <c:v>0.513764</c:v>
                </c:pt>
                <c:pt idx="1">
                  <c:v>0.80632</c:v>
                </c:pt>
                <c:pt idx="2">
                  <c:v>0.69016</c:v>
                </c:pt>
                <c:pt idx="3">
                  <c:v>0.580792</c:v>
                </c:pt>
                <c:pt idx="5">
                  <c:v>1.31249724</c:v>
                </c:pt>
                <c:pt idx="6">
                  <c:v>1.80322364</c:v>
                </c:pt>
              </c:numCache>
            </c:numRef>
          </c:xVal>
          <c:yVal>
            <c:numRef>
              <c:f>CMB003!$F$5:$F$11</c:f>
              <c:numCache>
                <c:ptCount val="7"/>
                <c:pt idx="0">
                  <c:v>30.0367</c:v>
                </c:pt>
                <c:pt idx="1">
                  <c:v>29.6746</c:v>
                </c:pt>
                <c:pt idx="2">
                  <c:v>29.2598</c:v>
                </c:pt>
                <c:pt idx="3">
                  <c:v>29.0226</c:v>
                </c:pt>
                <c:pt idx="5">
                  <c:v>29.7497</c:v>
                </c:pt>
                <c:pt idx="6">
                  <c:v>28.7417</c:v>
                </c:pt>
              </c:numCache>
            </c:numRef>
          </c:yVal>
          <c:smooth val="0"/>
        </c:ser>
        <c:ser>
          <c:idx val="1"/>
          <c:order val="1"/>
          <c:tx>
            <c:v>Puyallup 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CMB003!$Q$15:$Q$16</c:f>
              <c:numCache>
                <c:ptCount val="2"/>
                <c:pt idx="0">
                  <c:v>0.075918</c:v>
                </c:pt>
                <c:pt idx="1">
                  <c:v>1.35512</c:v>
                </c:pt>
              </c:numCache>
            </c:numRef>
          </c:xVal>
          <c:yVal>
            <c:numRef>
              <c:f>CMB003!$F$15:$F$16</c:f>
              <c:numCache>
                <c:ptCount val="2"/>
                <c:pt idx="0">
                  <c:v>29.2165</c:v>
                </c:pt>
                <c:pt idx="1">
                  <c:v>28.5386</c:v>
                </c:pt>
              </c:numCache>
            </c:numRef>
          </c:yVal>
          <c:smooth val="0"/>
        </c:ser>
        <c:ser>
          <c:idx val="2"/>
          <c:order val="2"/>
          <c:tx>
            <c:v>E Pass E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CMB003!$Q$19:$Q$20</c:f>
              <c:numCache>
                <c:ptCount val="2"/>
                <c:pt idx="0">
                  <c:v>0.1130308</c:v>
                </c:pt>
                <c:pt idx="1">
                  <c:v>1.0947072</c:v>
                </c:pt>
              </c:numCache>
            </c:numRef>
          </c:xVal>
          <c:yVal>
            <c:numRef>
              <c:f>CMB003!$F$19:$F$20</c:f>
              <c:numCache>
                <c:ptCount val="2"/>
                <c:pt idx="0">
                  <c:v>29.6199</c:v>
                </c:pt>
                <c:pt idx="1">
                  <c:v>27.816</c:v>
                </c:pt>
              </c:numCache>
            </c:numRef>
          </c:yVal>
          <c:smooth val="0"/>
        </c:ser>
        <c:ser>
          <c:idx val="3"/>
          <c:order val="3"/>
          <c:tx>
            <c:v>E Pass W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CMB003!$Q$22:$Q$23</c:f>
              <c:numCache>
                <c:ptCount val="2"/>
                <c:pt idx="0">
                  <c:v>0.321157908</c:v>
                </c:pt>
                <c:pt idx="1">
                  <c:v>0.9199688</c:v>
                </c:pt>
              </c:numCache>
            </c:numRef>
          </c:xVal>
          <c:yVal>
            <c:numRef>
              <c:f>CMB003!$F$22:$F$23</c:f>
              <c:numCache>
                <c:ptCount val="2"/>
                <c:pt idx="0">
                  <c:v>29.6499</c:v>
                </c:pt>
                <c:pt idx="1">
                  <c:v>27.5214</c:v>
                </c:pt>
              </c:numCache>
            </c:numRef>
          </c:yVal>
          <c:smooth val="0"/>
        </c:ser>
        <c:axId val="6049385"/>
        <c:axId val="11533142"/>
      </c:scatterChart>
      <c:valAx>
        <c:axId val="6049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umol/L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533142"/>
        <c:crosses val="autoZero"/>
        <c:crossBetween val="midCat"/>
        <c:dispUnits/>
      </c:valAx>
      <c:valAx>
        <c:axId val="11533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93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nutrients!$F$7:$F$73</c:f>
              <c:numCache/>
            </c:numRef>
          </c:xVal>
          <c:yVal>
            <c:numRef>
              <c:f>nutrients!$O$7:$O$73</c:f>
              <c:numCache/>
            </c:numRef>
          </c:yVal>
          <c:smooth val="0"/>
        </c:ser>
        <c:axId val="15713119"/>
        <c:axId val="2943956"/>
      </c:scatterChart>
      <c:valAx>
        <c:axId val="15713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Salinity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3956"/>
        <c:crosses val="autoZero"/>
        <c:crossBetween val="midCat"/>
        <c:dispUnits/>
      </c:valAx>
      <c:valAx>
        <c:axId val="2943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Nitrate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131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nutrients!$F$7:$F$73</c:f>
              <c:numCache/>
            </c:numRef>
          </c:xVal>
          <c:yVal>
            <c:numRef>
              <c:f>nutrients!$P$7:$P$73</c:f>
              <c:numCache/>
            </c:numRef>
          </c:yVal>
          <c:smooth val="0"/>
        </c:ser>
        <c:axId val="38271429"/>
        <c:axId val="27766530"/>
      </c:scatterChart>
      <c:valAx>
        <c:axId val="38271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Salinity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766530"/>
        <c:crosses val="autoZero"/>
        <c:crossBetween val="midCat"/>
        <c:dispUnits/>
      </c:valAx>
      <c:valAx>
        <c:axId val="277665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"/>
                    <a:ea typeface="Arial"/>
                    <a:cs typeface="Arial"/>
                  </a:rPr>
                  <a:t>Nitrite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714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3366FF"/>
              </a:solidFill>
              <a:ln>
                <a:solidFill>
                  <a:srgbClr val="00FFFF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nutrients!$F$7:$F$73</c:f>
              <c:numCache/>
            </c:numRef>
          </c:xVal>
          <c:yVal>
            <c:numRef>
              <c:f>nutrients!$M$7:$M$73</c:f>
              <c:numCache/>
            </c:numRef>
          </c:yVal>
          <c:smooth val="0"/>
        </c:ser>
        <c:axId val="25420571"/>
        <c:axId val="62031968"/>
      </c:scatterChart>
      <c:valAx>
        <c:axId val="25420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Salinity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31968"/>
        <c:crosses val="autoZero"/>
        <c:crossBetween val="midCat"/>
        <c:dispUnits/>
      </c:valAx>
      <c:valAx>
        <c:axId val="62031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Phosphate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4205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solidFill>
                  <a:srgbClr val="CC99FF"/>
                </a:solidFill>
              </a:ln>
            </c:spPr>
          </c:marker>
          <c:xVal>
            <c:numRef>
              <c:f>nutrients!$F$7:$F$73</c:f>
              <c:numCache/>
            </c:numRef>
          </c:xVal>
          <c:yVal>
            <c:numRef>
              <c:f>nutrients!$Q$7:$Q$73</c:f>
              <c:numCache/>
            </c:numRef>
          </c:yVal>
          <c:smooth val="0"/>
        </c:ser>
        <c:axId val="1109217"/>
        <c:axId val="14419822"/>
      </c:scatterChart>
      <c:valAx>
        <c:axId val="1109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Salinity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19822"/>
        <c:crosses val="autoZero"/>
        <c:crossBetween val="midCat"/>
        <c:dispUnits/>
      </c:valAx>
      <c:valAx>
        <c:axId val="144198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Ammonium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92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0.03275"/>
          <c:w val="0.8975"/>
          <c:h val="0.8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nutrients!$O$7:$O$73</c:f>
              <c:numCache/>
            </c:numRef>
          </c:xVal>
          <c:yVal>
            <c:numRef>
              <c:f>nutrients!$Q$7:$Q$73</c:f>
              <c:numCache/>
            </c:numRef>
          </c:yVal>
          <c:smooth val="0"/>
        </c:ser>
        <c:axId val="53239959"/>
        <c:axId val="21030828"/>
      </c:scatterChart>
      <c:valAx>
        <c:axId val="53239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nitrate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30828"/>
        <c:crosses val="autoZero"/>
        <c:crossBetween val="midCat"/>
        <c:dispUnits/>
      </c:valAx>
      <c:valAx>
        <c:axId val="21030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Ammonium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399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00"/>
              </a:solidFill>
              <a:ln>
                <a:solidFill>
                  <a:srgbClr val="339966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nutrients!$F$7:$F$73</c:f>
              <c:numCache/>
            </c:numRef>
          </c:xVal>
          <c:yVal>
            <c:numRef>
              <c:f>nutrients!$N$7:$N$73</c:f>
              <c:numCache/>
            </c:numRef>
          </c:yVal>
          <c:smooth val="0"/>
        </c:ser>
        <c:axId val="4965309"/>
        <c:axId val="64549018"/>
      </c:scatterChart>
      <c:valAx>
        <c:axId val="4965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"/>
                    <a:ea typeface="Arial"/>
                    <a:cs typeface="Arial"/>
                  </a:rPr>
                  <a:t>Salinity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49018"/>
        <c:crosses val="autoZero"/>
        <c:crossBetween val="midCat"/>
        <c:dispUnits/>
      </c:valAx>
      <c:valAx>
        <c:axId val="64549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"/>
                    <a:ea typeface="Arial"/>
                    <a:cs typeface="Arial"/>
                  </a:rPr>
                  <a:t>Silicate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53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5"/>
          <c:y val="0.033"/>
          <c:w val="0.88975"/>
          <c:h val="0.87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nutrients!$B$7:$B$73</c:f>
              <c:numCache/>
            </c:numRef>
          </c:xVal>
          <c:yVal>
            <c:numRef>
              <c:f>nutrients!$O$7:$O$73</c:f>
              <c:numCache/>
            </c:numRef>
          </c:yVal>
          <c:smooth val="0"/>
        </c:ser>
        <c:axId val="33830867"/>
        <c:axId val="37148088"/>
      </c:scatterChart>
      <c:valAx>
        <c:axId val="33830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148088"/>
        <c:crosses val="autoZero"/>
        <c:crossBetween val="midCat"/>
        <c:dispUnits/>
      </c:valAx>
      <c:valAx>
        <c:axId val="37148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Nitrate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8308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5"/>
          <c:y val="0.04175"/>
          <c:w val="0.88375"/>
          <c:h val="0.84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nutrients!$B$7:$B$73</c:f>
              <c:numCache/>
            </c:numRef>
          </c:xVal>
          <c:yVal>
            <c:numRef>
              <c:f>nutrients!$N$7:$N$73</c:f>
              <c:numCache/>
            </c:numRef>
          </c:yVal>
          <c:smooth val="0"/>
        </c:ser>
        <c:axId val="13163097"/>
        <c:axId val="36902534"/>
      </c:scatterChart>
      <c:valAx>
        <c:axId val="13163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02534"/>
        <c:crosses val="autoZero"/>
        <c:crossBetween val="midCat"/>
        <c:dispUnits/>
      </c:valAx>
      <c:valAx>
        <c:axId val="36902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Arial"/>
                    <a:ea typeface="Arial"/>
                    <a:cs typeface="Arial"/>
                  </a:rPr>
                  <a:t>Silicate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630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25"/>
          <c:y val="0.03075"/>
          <c:w val="0.8875"/>
          <c:h val="0.87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nutrients!$B$7:$B$73</c:f>
              <c:numCache/>
            </c:numRef>
          </c:xVal>
          <c:yVal>
            <c:numRef>
              <c:f>nutrients!$Q$7:$Q$73</c:f>
              <c:numCache/>
            </c:numRef>
          </c:yVal>
          <c:smooth val="0"/>
        </c:ser>
        <c:axId val="9970895"/>
        <c:axId val="62512772"/>
      </c:scatterChart>
      <c:valAx>
        <c:axId val="9970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12772"/>
        <c:crosses val="autoZero"/>
        <c:crossBetween val="midCat"/>
        <c:dispUnits/>
      </c:valAx>
      <c:valAx>
        <c:axId val="62512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Ammonium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708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Si(OH)4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CMB003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CMB003!$N$5:$N$11</c:f>
              <c:numCache>
                <c:ptCount val="7"/>
                <c:pt idx="0">
                  <c:v>39.63425927</c:v>
                </c:pt>
                <c:pt idx="1">
                  <c:v>56.59572026</c:v>
                </c:pt>
                <c:pt idx="2">
                  <c:v>67.40603238</c:v>
                </c:pt>
                <c:pt idx="3">
                  <c:v>63.72571906</c:v>
                </c:pt>
                <c:pt idx="5">
                  <c:v>48.81111457000001</c:v>
                </c:pt>
                <c:pt idx="6">
                  <c:v>45.920069770000005</c:v>
                </c:pt>
              </c:numCache>
            </c:numRef>
          </c:xVal>
          <c:yVal>
            <c:numRef>
              <c:f>CMB003!$C$5:$C$11</c:f>
              <c:numCache>
                <c:ptCount val="7"/>
                <c:pt idx="0">
                  <c:v>-130</c:v>
                </c:pt>
                <c:pt idx="1">
                  <c:v>-90</c:v>
                </c:pt>
                <c:pt idx="2">
                  <c:v>-40</c:v>
                </c:pt>
                <c:pt idx="3">
                  <c:v>-6</c:v>
                </c:pt>
                <c:pt idx="4">
                  <c:v>0</c:v>
                </c:pt>
                <c:pt idx="5">
                  <c:v>-141</c:v>
                </c:pt>
                <c:pt idx="6">
                  <c:v>-1</c:v>
                </c:pt>
              </c:numCache>
            </c:numRef>
          </c:yVal>
          <c:smooth val="0"/>
        </c:ser>
        <c:ser>
          <c:idx val="1"/>
          <c:order val="1"/>
          <c:tx>
            <c:v>Puyallup 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CMB003!$N$15:$N$16</c:f>
              <c:numCache>
                <c:ptCount val="2"/>
                <c:pt idx="0">
                  <c:v>51.28184365</c:v>
                </c:pt>
                <c:pt idx="1">
                  <c:v>62.33755866</c:v>
                </c:pt>
              </c:numCache>
            </c:numRef>
          </c:xVal>
          <c:yVal>
            <c:numRef>
              <c:f>CMB003!$C$15:$C$16</c:f>
              <c:numCache>
                <c:ptCount val="2"/>
                <c:pt idx="0">
                  <c:v>-20</c:v>
                </c:pt>
                <c:pt idx="1">
                  <c:v>-2</c:v>
                </c:pt>
              </c:numCache>
            </c:numRef>
          </c:yVal>
          <c:smooth val="0"/>
        </c:ser>
        <c:ser>
          <c:idx val="2"/>
          <c:order val="2"/>
          <c:tx>
            <c:v>E Pass E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CMB003!$N$19:$N$20</c:f>
              <c:numCache>
                <c:ptCount val="2"/>
                <c:pt idx="0">
                  <c:v>48.43883519</c:v>
                </c:pt>
                <c:pt idx="1">
                  <c:v>33.2650696</c:v>
                </c:pt>
              </c:numCache>
            </c:numRef>
          </c:xVal>
          <c:yVal>
            <c:numRef>
              <c:f>CMB003!$C$19:$C$20</c:f>
              <c:numCache>
                <c:ptCount val="2"/>
                <c:pt idx="0">
                  <c:v>-101</c:v>
                </c:pt>
                <c:pt idx="1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E Pass W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CMB003!$M$22:$M$23</c:f>
              <c:numCache>
                <c:ptCount val="2"/>
                <c:pt idx="0">
                  <c:v>4.98055548</c:v>
                </c:pt>
                <c:pt idx="1">
                  <c:v>1.15864728</c:v>
                </c:pt>
              </c:numCache>
            </c:numRef>
          </c:xVal>
          <c:yVal>
            <c:numRef>
              <c:f>CMB003!$C$22:$C$23</c:f>
              <c:numCache>
                <c:ptCount val="2"/>
                <c:pt idx="0">
                  <c:v>-76</c:v>
                </c:pt>
                <c:pt idx="1">
                  <c:v>-1</c:v>
                </c:pt>
              </c:numCache>
            </c:numRef>
          </c:yVal>
          <c:smooth val="0"/>
        </c:ser>
        <c:axId val="63012473"/>
        <c:axId val="13855782"/>
      </c:scatterChart>
      <c:valAx>
        <c:axId val="63012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umol/L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55782"/>
        <c:crosses val="autoZero"/>
        <c:crossBetween val="midCat"/>
        <c:dispUnits/>
      </c:valAx>
      <c:valAx>
        <c:axId val="13855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124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CMB003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CMB003!$O$5:$O$11</c:f>
              <c:numCache>
                <c:ptCount val="7"/>
                <c:pt idx="0">
                  <c:v>23.900334880000003</c:v>
                </c:pt>
                <c:pt idx="1">
                  <c:v>22.81171744000001</c:v>
                </c:pt>
                <c:pt idx="2">
                  <c:v>23.56466272</c:v>
                </c:pt>
                <c:pt idx="3">
                  <c:v>20.85154464</c:v>
                </c:pt>
                <c:pt idx="5">
                  <c:v>23.037498080000006</c:v>
                </c:pt>
                <c:pt idx="6">
                  <c:v>20.007046880000004</c:v>
                </c:pt>
              </c:numCache>
            </c:numRef>
          </c:xVal>
          <c:yVal>
            <c:numRef>
              <c:f>CMB003!$C$5:$C$11</c:f>
              <c:numCache>
                <c:ptCount val="7"/>
                <c:pt idx="0">
                  <c:v>-130</c:v>
                </c:pt>
                <c:pt idx="1">
                  <c:v>-90</c:v>
                </c:pt>
                <c:pt idx="2">
                  <c:v>-40</c:v>
                </c:pt>
                <c:pt idx="3">
                  <c:v>-6</c:v>
                </c:pt>
                <c:pt idx="4">
                  <c:v>0</c:v>
                </c:pt>
                <c:pt idx="5">
                  <c:v>-141</c:v>
                </c:pt>
                <c:pt idx="6">
                  <c:v>-1</c:v>
                </c:pt>
              </c:numCache>
            </c:numRef>
          </c:yVal>
          <c:smooth val="0"/>
        </c:ser>
        <c:ser>
          <c:idx val="1"/>
          <c:order val="1"/>
          <c:tx>
            <c:v>Puyallup 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CMB003!$O$15:$O$16</c:f>
              <c:numCache>
                <c:ptCount val="2"/>
                <c:pt idx="0">
                  <c:v>24.4344856</c:v>
                </c:pt>
                <c:pt idx="1">
                  <c:v>14.39644704</c:v>
                </c:pt>
              </c:numCache>
            </c:numRef>
          </c:xVal>
          <c:yVal>
            <c:numRef>
              <c:f>CMB003!$C$15:$C$16</c:f>
              <c:numCache>
                <c:ptCount val="2"/>
                <c:pt idx="0">
                  <c:v>-20</c:v>
                </c:pt>
                <c:pt idx="1">
                  <c:v>-2</c:v>
                </c:pt>
              </c:numCache>
            </c:numRef>
          </c:yVal>
          <c:smooth val="0"/>
        </c:ser>
        <c:ser>
          <c:idx val="2"/>
          <c:order val="2"/>
          <c:tx>
            <c:v>E Pass E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CMB003!$O$19:$O$20</c:f>
              <c:numCache>
                <c:ptCount val="2"/>
                <c:pt idx="0">
                  <c:v>20.64726736</c:v>
                </c:pt>
                <c:pt idx="1">
                  <c:v>16.2240224</c:v>
                </c:pt>
              </c:numCache>
            </c:numRef>
          </c:xVal>
          <c:yVal>
            <c:numRef>
              <c:f>CMB003!$C$19:$C$20</c:f>
              <c:numCache>
                <c:ptCount val="2"/>
                <c:pt idx="0">
                  <c:v>-101</c:v>
                </c:pt>
                <c:pt idx="1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E Pass W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CMB003!$O$22:$O$23</c:f>
              <c:numCache>
                <c:ptCount val="2"/>
                <c:pt idx="0">
                  <c:v>22.737459360000003</c:v>
                </c:pt>
                <c:pt idx="1">
                  <c:v>6.33833696</c:v>
                </c:pt>
              </c:numCache>
            </c:numRef>
          </c:xVal>
          <c:yVal>
            <c:numRef>
              <c:f>CMB003!$C$22:$C$23</c:f>
              <c:numCache>
                <c:ptCount val="2"/>
                <c:pt idx="0">
                  <c:v>-76</c:v>
                </c:pt>
                <c:pt idx="1">
                  <c:v>-1</c:v>
                </c:pt>
              </c:numCache>
            </c:numRef>
          </c:yVal>
          <c:smooth val="0"/>
        </c:ser>
        <c:axId val="45907439"/>
        <c:axId val="59925796"/>
      </c:scatterChart>
      <c:valAx>
        <c:axId val="45907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umol/L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25796"/>
        <c:crosses val="autoZero"/>
        <c:crossBetween val="midCat"/>
        <c:dispUnits/>
      </c:valAx>
      <c:valAx>
        <c:axId val="59925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074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CMB003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CMB003!$P$5:$P$11</c:f>
              <c:numCache>
                <c:ptCount val="7"/>
                <c:pt idx="0">
                  <c:v>0.3554777</c:v>
                </c:pt>
                <c:pt idx="1">
                  <c:v>0.718326</c:v>
                </c:pt>
                <c:pt idx="2">
                  <c:v>0.2760138</c:v>
                </c:pt>
                <c:pt idx="3">
                  <c:v>0.01212206</c:v>
                </c:pt>
                <c:pt idx="5">
                  <c:v>0.0622891807</c:v>
                </c:pt>
                <c:pt idx="6">
                  <c:v>0.0563327</c:v>
                </c:pt>
              </c:numCache>
            </c:numRef>
          </c:xVal>
          <c:yVal>
            <c:numRef>
              <c:f>CMB003!$C$5:$C$11</c:f>
              <c:numCache>
                <c:ptCount val="7"/>
                <c:pt idx="0">
                  <c:v>-130</c:v>
                </c:pt>
                <c:pt idx="1">
                  <c:v>-90</c:v>
                </c:pt>
                <c:pt idx="2">
                  <c:v>-40</c:v>
                </c:pt>
                <c:pt idx="3">
                  <c:v>-6</c:v>
                </c:pt>
                <c:pt idx="4">
                  <c:v>0</c:v>
                </c:pt>
                <c:pt idx="5">
                  <c:v>-141</c:v>
                </c:pt>
                <c:pt idx="6">
                  <c:v>-1</c:v>
                </c:pt>
              </c:numCache>
            </c:numRef>
          </c:yVal>
          <c:smooth val="0"/>
        </c:ser>
        <c:ser>
          <c:idx val="1"/>
          <c:order val="1"/>
          <c:tx>
            <c:v>Puyallup 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CMB003!$P$15:$P$16</c:f>
              <c:numCache>
                <c:ptCount val="2"/>
                <c:pt idx="0">
                  <c:v>0.41660115</c:v>
                </c:pt>
                <c:pt idx="1">
                  <c:v>0.0094166</c:v>
                </c:pt>
              </c:numCache>
            </c:numRef>
          </c:xVal>
          <c:yVal>
            <c:numRef>
              <c:f>CMB003!$C$15:$C$16</c:f>
              <c:numCache>
                <c:ptCount val="2"/>
                <c:pt idx="0">
                  <c:v>-20</c:v>
                </c:pt>
                <c:pt idx="1">
                  <c:v>-2</c:v>
                </c:pt>
              </c:numCache>
            </c:numRef>
          </c:yVal>
          <c:smooth val="0"/>
        </c:ser>
        <c:ser>
          <c:idx val="2"/>
          <c:order val="2"/>
          <c:tx>
            <c:v>E Pass E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CMB003!$P$19:$P$20</c:f>
              <c:numCache>
                <c:ptCount val="2"/>
                <c:pt idx="0">
                  <c:v>0.0522591969</c:v>
                </c:pt>
                <c:pt idx="1">
                  <c:v>0.18424959999999996</c:v>
                </c:pt>
              </c:numCache>
            </c:numRef>
          </c:xVal>
          <c:yVal>
            <c:numRef>
              <c:f>CMB003!$C$19:$C$20</c:f>
              <c:numCache>
                <c:ptCount val="2"/>
                <c:pt idx="0">
                  <c:v>-101</c:v>
                </c:pt>
                <c:pt idx="1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E Pass W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CMB003!$P$22:$P$23</c:f>
              <c:numCache>
                <c:ptCount val="2"/>
                <c:pt idx="0">
                  <c:v>0.0422661269</c:v>
                </c:pt>
                <c:pt idx="1">
                  <c:v>0.0817744434</c:v>
                </c:pt>
              </c:numCache>
            </c:numRef>
          </c:xVal>
          <c:yVal>
            <c:numRef>
              <c:f>CMB003!$C$22:$C$23</c:f>
              <c:numCache>
                <c:ptCount val="2"/>
                <c:pt idx="0">
                  <c:v>-76</c:v>
                </c:pt>
                <c:pt idx="1">
                  <c:v>-1</c:v>
                </c:pt>
              </c:numCache>
            </c:numRef>
          </c:yVal>
          <c:smooth val="0"/>
        </c:ser>
        <c:axId val="40837845"/>
        <c:axId val="61129938"/>
      </c:scatterChart>
      <c:valAx>
        <c:axId val="40837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umol/L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129938"/>
        <c:crosses val="autoZero"/>
        <c:crossBetween val="midCat"/>
        <c:dispUnits/>
      </c:valAx>
      <c:valAx>
        <c:axId val="61129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378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NH4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CMB003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CMB003!$Q$5:$Q$11</c:f>
              <c:numCache>
                <c:ptCount val="7"/>
                <c:pt idx="0">
                  <c:v>0.513764</c:v>
                </c:pt>
                <c:pt idx="1">
                  <c:v>0.80632</c:v>
                </c:pt>
                <c:pt idx="2">
                  <c:v>0.69016</c:v>
                </c:pt>
                <c:pt idx="3">
                  <c:v>0.580792</c:v>
                </c:pt>
                <c:pt idx="5">
                  <c:v>1.31249724</c:v>
                </c:pt>
                <c:pt idx="6">
                  <c:v>1.80322364</c:v>
                </c:pt>
              </c:numCache>
            </c:numRef>
          </c:xVal>
          <c:yVal>
            <c:numRef>
              <c:f>CMB003!$C$5:$C$11</c:f>
              <c:numCache>
                <c:ptCount val="7"/>
                <c:pt idx="0">
                  <c:v>-130</c:v>
                </c:pt>
                <c:pt idx="1">
                  <c:v>-90</c:v>
                </c:pt>
                <c:pt idx="2">
                  <c:v>-40</c:v>
                </c:pt>
                <c:pt idx="3">
                  <c:v>-6</c:v>
                </c:pt>
                <c:pt idx="4">
                  <c:v>0</c:v>
                </c:pt>
                <c:pt idx="5">
                  <c:v>-141</c:v>
                </c:pt>
                <c:pt idx="6">
                  <c:v>-1</c:v>
                </c:pt>
              </c:numCache>
            </c:numRef>
          </c:yVal>
          <c:smooth val="0"/>
        </c:ser>
        <c:ser>
          <c:idx val="1"/>
          <c:order val="1"/>
          <c:tx>
            <c:v>Puyallup 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CMB003!$Q$15:$Q$16</c:f>
              <c:numCache>
                <c:ptCount val="2"/>
                <c:pt idx="0">
                  <c:v>0.075918</c:v>
                </c:pt>
                <c:pt idx="1">
                  <c:v>1.35512</c:v>
                </c:pt>
              </c:numCache>
            </c:numRef>
          </c:xVal>
          <c:yVal>
            <c:numRef>
              <c:f>CMB003!$C$15:$C$16</c:f>
              <c:numCache>
                <c:ptCount val="2"/>
                <c:pt idx="0">
                  <c:v>-20</c:v>
                </c:pt>
                <c:pt idx="1">
                  <c:v>-2</c:v>
                </c:pt>
              </c:numCache>
            </c:numRef>
          </c:yVal>
          <c:smooth val="0"/>
        </c:ser>
        <c:ser>
          <c:idx val="2"/>
          <c:order val="2"/>
          <c:tx>
            <c:v>E Pass E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CMB003!$Q$19:$Q$20</c:f>
              <c:numCache>
                <c:ptCount val="2"/>
                <c:pt idx="0">
                  <c:v>0.1130308</c:v>
                </c:pt>
                <c:pt idx="1">
                  <c:v>1.0947072</c:v>
                </c:pt>
              </c:numCache>
            </c:numRef>
          </c:xVal>
          <c:yVal>
            <c:numRef>
              <c:f>CMB003!$C$19:$C$20</c:f>
              <c:numCache>
                <c:ptCount val="2"/>
                <c:pt idx="0">
                  <c:v>-101</c:v>
                </c:pt>
                <c:pt idx="1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E Pass W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CMB003!$Q$22:$Q$23</c:f>
              <c:numCache>
                <c:ptCount val="2"/>
                <c:pt idx="0">
                  <c:v>0.321157908</c:v>
                </c:pt>
                <c:pt idx="1">
                  <c:v>0.9199688</c:v>
                </c:pt>
              </c:numCache>
            </c:numRef>
          </c:xVal>
          <c:yVal>
            <c:numRef>
              <c:f>CMB003!$C$22:$C$23</c:f>
              <c:numCache>
                <c:ptCount val="2"/>
                <c:pt idx="0">
                  <c:v>-76</c:v>
                </c:pt>
                <c:pt idx="1">
                  <c:v>-1</c:v>
                </c:pt>
              </c:numCache>
            </c:numRef>
          </c:yVal>
          <c:smooth val="0"/>
        </c:ser>
        <c:axId val="56491691"/>
        <c:axId val="63303344"/>
      </c:scatterChart>
      <c:valAx>
        <c:axId val="56491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umol/L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303344"/>
        <c:crosses val="autoZero"/>
        <c:crossBetween val="midCat"/>
        <c:dispUnits/>
      </c:valAx>
      <c:valAx>
        <c:axId val="63303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916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PO4 v Sal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CMB003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CMB003!$M$5:$M$11</c:f>
              <c:numCache>
                <c:ptCount val="7"/>
                <c:pt idx="0">
                  <c:v>2.77539884</c:v>
                </c:pt>
                <c:pt idx="1">
                  <c:v>0.98661192</c:v>
                </c:pt>
                <c:pt idx="2">
                  <c:v>1.18490296</c:v>
                </c:pt>
                <c:pt idx="3">
                  <c:v>1.8267415199999997</c:v>
                </c:pt>
                <c:pt idx="5">
                  <c:v>2.00502644</c:v>
                </c:pt>
                <c:pt idx="6">
                  <c:v>1.05786484</c:v>
                </c:pt>
              </c:numCache>
            </c:numRef>
          </c:xVal>
          <c:yVal>
            <c:numRef>
              <c:f>CMB003!$F$5:$F$11</c:f>
              <c:numCache>
                <c:ptCount val="7"/>
                <c:pt idx="0">
                  <c:v>30.0367</c:v>
                </c:pt>
                <c:pt idx="1">
                  <c:v>29.6746</c:v>
                </c:pt>
                <c:pt idx="2">
                  <c:v>29.2598</c:v>
                </c:pt>
                <c:pt idx="3">
                  <c:v>29.0226</c:v>
                </c:pt>
                <c:pt idx="5">
                  <c:v>29.7497</c:v>
                </c:pt>
                <c:pt idx="6">
                  <c:v>28.7417</c:v>
                </c:pt>
              </c:numCache>
            </c:numRef>
          </c:yVal>
          <c:smooth val="0"/>
        </c:ser>
        <c:ser>
          <c:idx val="1"/>
          <c:order val="1"/>
          <c:tx>
            <c:v>Puyallup 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CMB003!$M$15:$M$16</c:f>
              <c:numCache>
                <c:ptCount val="2"/>
                <c:pt idx="0">
                  <c:v>1.9742858</c:v>
                </c:pt>
                <c:pt idx="1">
                  <c:v>1.50806472</c:v>
                </c:pt>
              </c:numCache>
            </c:numRef>
          </c:xVal>
          <c:yVal>
            <c:numRef>
              <c:f>CMB003!$F$15:$F$16</c:f>
              <c:numCache>
                <c:ptCount val="2"/>
                <c:pt idx="0">
                  <c:v>29.2165</c:v>
                </c:pt>
                <c:pt idx="1">
                  <c:v>28.5386</c:v>
                </c:pt>
              </c:numCache>
            </c:numRef>
          </c:yVal>
          <c:smooth val="0"/>
        </c:ser>
        <c:ser>
          <c:idx val="2"/>
          <c:order val="2"/>
          <c:tx>
            <c:v>E Pass E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CMB003!$M$19:$M$20</c:f>
              <c:numCache>
                <c:ptCount val="2"/>
                <c:pt idx="0">
                  <c:v>3.97319948</c:v>
                </c:pt>
                <c:pt idx="1">
                  <c:v>5.5308832</c:v>
                </c:pt>
              </c:numCache>
            </c:numRef>
          </c:xVal>
          <c:yVal>
            <c:numRef>
              <c:f>CMB003!$F$19:$F$20</c:f>
              <c:numCache>
                <c:ptCount val="2"/>
                <c:pt idx="0">
                  <c:v>29.6199</c:v>
                </c:pt>
                <c:pt idx="1">
                  <c:v>27.816</c:v>
                </c:pt>
              </c:numCache>
            </c:numRef>
          </c:yVal>
          <c:smooth val="0"/>
        </c:ser>
        <c:ser>
          <c:idx val="3"/>
          <c:order val="3"/>
          <c:tx>
            <c:v>E Pass W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339966"/>
                </a:solidFill>
              </a:ln>
            </c:spPr>
            <c:marker>
              <c:symbol val="none"/>
            </c:marker>
          </c:dPt>
          <c:xVal>
            <c:numRef>
              <c:f>CMB003!$M$22:$M$23</c:f>
              <c:numCache>
                <c:ptCount val="2"/>
                <c:pt idx="0">
                  <c:v>4.98055548</c:v>
                </c:pt>
                <c:pt idx="1">
                  <c:v>1.15864728</c:v>
                </c:pt>
              </c:numCache>
            </c:numRef>
          </c:xVal>
          <c:yVal>
            <c:numRef>
              <c:f>CMB003!$F$22:$F$23</c:f>
              <c:numCache>
                <c:ptCount val="2"/>
                <c:pt idx="0">
                  <c:v>29.6499</c:v>
                </c:pt>
                <c:pt idx="1">
                  <c:v>27.5214</c:v>
                </c:pt>
              </c:numCache>
            </c:numRef>
          </c:yVal>
          <c:smooth val="0"/>
        </c:ser>
        <c:axId val="17637105"/>
        <c:axId val="27955774"/>
      </c:scatterChart>
      <c:valAx>
        <c:axId val="1763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umol/L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55774"/>
        <c:crosses val="autoZero"/>
        <c:crossBetween val="midCat"/>
        <c:dispUnits/>
      </c:valAx>
      <c:valAx>
        <c:axId val="27955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6371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Si(OH)4 v Sal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CMB003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CMB003!$N$5:$N$11</c:f>
              <c:numCache>
                <c:ptCount val="7"/>
                <c:pt idx="0">
                  <c:v>39.63425927</c:v>
                </c:pt>
                <c:pt idx="1">
                  <c:v>56.59572026</c:v>
                </c:pt>
                <c:pt idx="2">
                  <c:v>67.40603238</c:v>
                </c:pt>
                <c:pt idx="3">
                  <c:v>63.72571906</c:v>
                </c:pt>
                <c:pt idx="5">
                  <c:v>48.81111457000001</c:v>
                </c:pt>
                <c:pt idx="6">
                  <c:v>45.920069770000005</c:v>
                </c:pt>
              </c:numCache>
            </c:numRef>
          </c:xVal>
          <c:yVal>
            <c:numRef>
              <c:f>CMB003!$F$5:$F$11</c:f>
              <c:numCache>
                <c:ptCount val="7"/>
                <c:pt idx="0">
                  <c:v>30.0367</c:v>
                </c:pt>
                <c:pt idx="1">
                  <c:v>29.6746</c:v>
                </c:pt>
                <c:pt idx="2">
                  <c:v>29.2598</c:v>
                </c:pt>
                <c:pt idx="3">
                  <c:v>29.0226</c:v>
                </c:pt>
                <c:pt idx="5">
                  <c:v>29.7497</c:v>
                </c:pt>
                <c:pt idx="6">
                  <c:v>28.7417</c:v>
                </c:pt>
              </c:numCache>
            </c:numRef>
          </c:yVal>
          <c:smooth val="0"/>
        </c:ser>
        <c:ser>
          <c:idx val="1"/>
          <c:order val="1"/>
          <c:tx>
            <c:v>Puyallup 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CMB003!$N$15:$N$16</c:f>
              <c:numCache>
                <c:ptCount val="2"/>
                <c:pt idx="0">
                  <c:v>51.28184365</c:v>
                </c:pt>
                <c:pt idx="1">
                  <c:v>62.33755866</c:v>
                </c:pt>
              </c:numCache>
            </c:numRef>
          </c:xVal>
          <c:yVal>
            <c:numRef>
              <c:f>CMB003!$F$15:$F$16</c:f>
              <c:numCache>
                <c:ptCount val="2"/>
                <c:pt idx="0">
                  <c:v>29.2165</c:v>
                </c:pt>
                <c:pt idx="1">
                  <c:v>28.5386</c:v>
                </c:pt>
              </c:numCache>
            </c:numRef>
          </c:yVal>
          <c:smooth val="0"/>
        </c:ser>
        <c:ser>
          <c:idx val="2"/>
          <c:order val="2"/>
          <c:tx>
            <c:v>E Pass E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CMB003!$N$19:$N$20</c:f>
              <c:numCache>
                <c:ptCount val="2"/>
                <c:pt idx="0">
                  <c:v>48.43883519</c:v>
                </c:pt>
                <c:pt idx="1">
                  <c:v>33.2650696</c:v>
                </c:pt>
              </c:numCache>
            </c:numRef>
          </c:xVal>
          <c:yVal>
            <c:numRef>
              <c:f>CMB003!$F$19:$F$20</c:f>
              <c:numCache>
                <c:ptCount val="2"/>
                <c:pt idx="0">
                  <c:v>29.6199</c:v>
                </c:pt>
                <c:pt idx="1">
                  <c:v>27.816</c:v>
                </c:pt>
              </c:numCache>
            </c:numRef>
          </c:yVal>
          <c:smooth val="0"/>
        </c:ser>
        <c:ser>
          <c:idx val="3"/>
          <c:order val="3"/>
          <c:tx>
            <c:v>E Pass W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CMB003!$N$22:$N$23</c:f>
              <c:numCache>
                <c:ptCount val="2"/>
                <c:pt idx="0">
                  <c:v>50.52487819</c:v>
                </c:pt>
                <c:pt idx="1">
                  <c:v>36.42012734</c:v>
                </c:pt>
              </c:numCache>
            </c:numRef>
          </c:xVal>
          <c:yVal>
            <c:numRef>
              <c:f>CMB003!$F$22:$F$23</c:f>
              <c:numCache>
                <c:ptCount val="2"/>
                <c:pt idx="0">
                  <c:v>29.6499</c:v>
                </c:pt>
                <c:pt idx="1">
                  <c:v>27.5214</c:v>
                </c:pt>
              </c:numCache>
            </c:numRef>
          </c:yVal>
          <c:smooth val="0"/>
        </c:ser>
        <c:axId val="27880743"/>
        <c:axId val="26905340"/>
      </c:scatterChart>
      <c:valAx>
        <c:axId val="27880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umol/L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05340"/>
        <c:crosses val="autoZero"/>
        <c:crossBetween val="midCat"/>
        <c:dispUnits/>
      </c:valAx>
      <c:valAx>
        <c:axId val="26905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807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NO3 v Sal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CMB003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CMB003!$O$5:$O$11</c:f>
              <c:numCache>
                <c:ptCount val="7"/>
                <c:pt idx="0">
                  <c:v>23.900334880000003</c:v>
                </c:pt>
                <c:pt idx="1">
                  <c:v>22.81171744000001</c:v>
                </c:pt>
                <c:pt idx="2">
                  <c:v>23.56466272</c:v>
                </c:pt>
                <c:pt idx="3">
                  <c:v>20.85154464</c:v>
                </c:pt>
                <c:pt idx="5">
                  <c:v>23.037498080000006</c:v>
                </c:pt>
                <c:pt idx="6">
                  <c:v>20.007046880000004</c:v>
                </c:pt>
              </c:numCache>
            </c:numRef>
          </c:xVal>
          <c:yVal>
            <c:numRef>
              <c:f>CMB003!$F$5:$F$11</c:f>
              <c:numCache>
                <c:ptCount val="7"/>
                <c:pt idx="0">
                  <c:v>30.0367</c:v>
                </c:pt>
                <c:pt idx="1">
                  <c:v>29.6746</c:v>
                </c:pt>
                <c:pt idx="2">
                  <c:v>29.2598</c:v>
                </c:pt>
                <c:pt idx="3">
                  <c:v>29.0226</c:v>
                </c:pt>
                <c:pt idx="5">
                  <c:v>29.7497</c:v>
                </c:pt>
                <c:pt idx="6">
                  <c:v>28.7417</c:v>
                </c:pt>
              </c:numCache>
            </c:numRef>
          </c:yVal>
          <c:smooth val="0"/>
        </c:ser>
        <c:ser>
          <c:idx val="1"/>
          <c:order val="1"/>
          <c:tx>
            <c:v>Puyallup 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CMB003!$O$15:$O$16</c:f>
              <c:numCache>
                <c:ptCount val="2"/>
                <c:pt idx="0">
                  <c:v>24.4344856</c:v>
                </c:pt>
                <c:pt idx="1">
                  <c:v>14.39644704</c:v>
                </c:pt>
              </c:numCache>
            </c:numRef>
          </c:xVal>
          <c:yVal>
            <c:numRef>
              <c:f>CMB003!$F$15:$F$16</c:f>
              <c:numCache>
                <c:ptCount val="2"/>
                <c:pt idx="0">
                  <c:v>29.2165</c:v>
                </c:pt>
                <c:pt idx="1">
                  <c:v>28.5386</c:v>
                </c:pt>
              </c:numCache>
            </c:numRef>
          </c:yVal>
          <c:smooth val="0"/>
        </c:ser>
        <c:ser>
          <c:idx val="2"/>
          <c:order val="2"/>
          <c:tx>
            <c:v>E Pass E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CMB003!$O$19:$O$20</c:f>
              <c:numCache>
                <c:ptCount val="2"/>
                <c:pt idx="0">
                  <c:v>20.64726736</c:v>
                </c:pt>
                <c:pt idx="1">
                  <c:v>16.2240224</c:v>
                </c:pt>
              </c:numCache>
            </c:numRef>
          </c:xVal>
          <c:yVal>
            <c:numRef>
              <c:f>CMB003!$F$19:$F$20</c:f>
              <c:numCache>
                <c:ptCount val="2"/>
                <c:pt idx="0">
                  <c:v>29.6199</c:v>
                </c:pt>
                <c:pt idx="1">
                  <c:v>27.816</c:v>
                </c:pt>
              </c:numCache>
            </c:numRef>
          </c:yVal>
          <c:smooth val="0"/>
        </c:ser>
        <c:ser>
          <c:idx val="3"/>
          <c:order val="3"/>
          <c:tx>
            <c:v>E Pass W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CMB003!$O$22:$O$23</c:f>
              <c:numCache>
                <c:ptCount val="2"/>
                <c:pt idx="0">
                  <c:v>22.737459360000003</c:v>
                </c:pt>
                <c:pt idx="1">
                  <c:v>6.33833696</c:v>
                </c:pt>
              </c:numCache>
            </c:numRef>
          </c:xVal>
          <c:yVal>
            <c:numRef>
              <c:f>CMB003!$F$22:$F$23</c:f>
              <c:numCache>
                <c:ptCount val="2"/>
                <c:pt idx="0">
                  <c:v>29.6499</c:v>
                </c:pt>
                <c:pt idx="1">
                  <c:v>27.5214</c:v>
                </c:pt>
              </c:numCache>
            </c:numRef>
          </c:yVal>
          <c:smooth val="0"/>
        </c:ser>
        <c:axId val="14225101"/>
        <c:axId val="50708586"/>
      </c:scatterChart>
      <c:valAx>
        <c:axId val="14225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umol/L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08586"/>
        <c:crosses val="autoZero"/>
        <c:crossBetween val="midCat"/>
        <c:dispUnits/>
      </c:valAx>
      <c:valAx>
        <c:axId val="50708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2251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NO2 v Sal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CMB003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CMB003!$P$5:$P$11</c:f>
              <c:numCache>
                <c:ptCount val="7"/>
                <c:pt idx="0">
                  <c:v>0.3554777</c:v>
                </c:pt>
                <c:pt idx="1">
                  <c:v>0.718326</c:v>
                </c:pt>
                <c:pt idx="2">
                  <c:v>0.2760138</c:v>
                </c:pt>
                <c:pt idx="3">
                  <c:v>0.01212206</c:v>
                </c:pt>
                <c:pt idx="5">
                  <c:v>0.0622891807</c:v>
                </c:pt>
                <c:pt idx="6">
                  <c:v>0.0563327</c:v>
                </c:pt>
              </c:numCache>
            </c:numRef>
          </c:xVal>
          <c:yVal>
            <c:numRef>
              <c:f>CMB003!$F$5:$F$11</c:f>
              <c:numCache>
                <c:ptCount val="7"/>
                <c:pt idx="0">
                  <c:v>30.0367</c:v>
                </c:pt>
                <c:pt idx="1">
                  <c:v>29.6746</c:v>
                </c:pt>
                <c:pt idx="2">
                  <c:v>29.2598</c:v>
                </c:pt>
                <c:pt idx="3">
                  <c:v>29.0226</c:v>
                </c:pt>
                <c:pt idx="5">
                  <c:v>29.7497</c:v>
                </c:pt>
                <c:pt idx="6">
                  <c:v>28.7417</c:v>
                </c:pt>
              </c:numCache>
            </c:numRef>
          </c:yVal>
          <c:smooth val="0"/>
        </c:ser>
        <c:ser>
          <c:idx val="1"/>
          <c:order val="1"/>
          <c:tx>
            <c:v>Puyallup 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CMB003!$P$15:$P$16</c:f>
              <c:numCache>
                <c:ptCount val="2"/>
                <c:pt idx="0">
                  <c:v>0.41660115</c:v>
                </c:pt>
                <c:pt idx="1">
                  <c:v>0.0094166</c:v>
                </c:pt>
              </c:numCache>
            </c:numRef>
          </c:xVal>
          <c:yVal>
            <c:numRef>
              <c:f>CMB003!$F$10:$F$11</c:f>
              <c:numCache>
                <c:ptCount val="2"/>
                <c:pt idx="0">
                  <c:v>29.7497</c:v>
                </c:pt>
                <c:pt idx="1">
                  <c:v>28.7417</c:v>
                </c:pt>
              </c:numCache>
            </c:numRef>
          </c:yVal>
          <c:smooth val="0"/>
        </c:ser>
        <c:ser>
          <c:idx val="2"/>
          <c:order val="2"/>
          <c:tx>
            <c:v>E Pass E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CMB003!$P$19:$P$20</c:f>
              <c:numCache>
                <c:ptCount val="2"/>
                <c:pt idx="0">
                  <c:v>0.0522591969</c:v>
                </c:pt>
                <c:pt idx="1">
                  <c:v>0.18424959999999996</c:v>
                </c:pt>
              </c:numCache>
            </c:numRef>
          </c:xVal>
          <c:yVal>
            <c:numRef>
              <c:f>CMB003!$F$19:$F$20</c:f>
              <c:numCache>
                <c:ptCount val="2"/>
                <c:pt idx="0">
                  <c:v>29.6199</c:v>
                </c:pt>
                <c:pt idx="1">
                  <c:v>27.816</c:v>
                </c:pt>
              </c:numCache>
            </c:numRef>
          </c:yVal>
          <c:smooth val="0"/>
        </c:ser>
        <c:ser>
          <c:idx val="3"/>
          <c:order val="3"/>
          <c:tx>
            <c:v>E Pass W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CMB003!$P$22:$P$23</c:f>
              <c:numCache>
                <c:ptCount val="2"/>
                <c:pt idx="0">
                  <c:v>0.0422661269</c:v>
                </c:pt>
                <c:pt idx="1">
                  <c:v>0.0817744434</c:v>
                </c:pt>
              </c:numCache>
            </c:numRef>
          </c:xVal>
          <c:yVal>
            <c:numRef>
              <c:f>CMB003!$F$22:$F$23</c:f>
              <c:numCache>
                <c:ptCount val="2"/>
                <c:pt idx="0">
                  <c:v>29.6499</c:v>
                </c:pt>
                <c:pt idx="1">
                  <c:v>27.5214</c:v>
                </c:pt>
              </c:numCache>
            </c:numRef>
          </c:yVal>
          <c:smooth val="0"/>
        </c:ser>
        <c:axId val="55231843"/>
        <c:axId val="46925320"/>
      </c:scatterChart>
      <c:valAx>
        <c:axId val="55231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umol/L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25320"/>
        <c:crosses val="autoZero"/>
        <c:crossBetween val="midCat"/>
        <c:dispUnits/>
      </c:valAx>
      <c:valAx>
        <c:axId val="46925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318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0.50125</cdr:x>
      <cdr:y>0.48475</cdr:y>
    </cdr:from>
    <cdr:to>
      <cdr:x>0.52475</cdr:x>
      <cdr:y>0.51425</cdr:y>
    </cdr:to>
    <cdr:sp>
      <cdr:nvSpPr>
        <cdr:cNvPr id="1" name="TextBox 1"/>
        <cdr:cNvSpPr txBox="1">
          <a:spLocks noChangeArrowheads="1"/>
        </cdr:cNvSpPr>
      </cdr:nvSpPr>
      <cdr:spPr>
        <a:xfrm>
          <a:off x="1400175" y="1238250"/>
          <a:ext cx="66675" cy="76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425" b="0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0.1755</cdr:x>
      <cdr:y>0.13775</cdr:y>
    </cdr:from>
    <cdr:to>
      <cdr:x>0.84175</cdr:x>
      <cdr:y>0.756</cdr:y>
    </cdr:to>
    <cdr:sp>
      <cdr:nvSpPr>
        <cdr:cNvPr id="1" name="Line 1"/>
        <cdr:cNvSpPr>
          <a:spLocks/>
        </cdr:cNvSpPr>
      </cdr:nvSpPr>
      <cdr:spPr>
        <a:xfrm>
          <a:off x="533400" y="371475"/>
          <a:ext cx="2028825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0.81325</cdr:x>
      <cdr:y>0.68</cdr:y>
    </cdr:from>
    <cdr:to>
      <cdr:x>0.91325</cdr:x>
      <cdr:y>0.7255</cdr:y>
    </cdr:to>
    <cdr:sp>
      <cdr:nvSpPr>
        <cdr:cNvPr id="2" name="TextBox 2"/>
        <cdr:cNvSpPr txBox="1">
          <a:spLocks noChangeArrowheads="1"/>
        </cdr:cNvSpPr>
      </cdr:nvSpPr>
      <cdr:spPr>
        <a:xfrm>
          <a:off x="2476500" y="1847850"/>
          <a:ext cx="3048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475" b="0" i="0" u="none" baseline="0">
              <a:latin typeface="Arial"/>
              <a:ea typeface="Arial"/>
              <a:cs typeface="Arial"/>
            </a:rPr>
            <a:t>plant idea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152400</xdr:colOff>
      <xdr:row>0</xdr:row>
      <xdr:rowOff>142875</xdr:rowOff>
    </xdr:from>
    <xdr:to>
      <xdr:col>22</xdr:col>
      <xdr:colOff>104775</xdr:colOff>
      <xdr:row>17</xdr:row>
      <xdr:rowOff>38100</xdr:rowOff>
    </xdr:to>
    <xdr:graphicFrame>
      <xdr:nvGraphicFramePr>
        <xdr:cNvPr id="1" name="Chart 1"/>
        <xdr:cNvGraphicFramePr/>
      </xdr:nvGraphicFramePr>
      <xdr:xfrm>
        <a:off x="10515600" y="142875"/>
        <a:ext cx="30003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361950</xdr:colOff>
      <xdr:row>1</xdr:row>
      <xdr:rowOff>0</xdr:rowOff>
    </xdr:from>
    <xdr:to>
      <xdr:col>27</xdr:col>
      <xdr:colOff>114300</xdr:colOff>
      <xdr:row>16</xdr:row>
      <xdr:rowOff>133350</xdr:rowOff>
    </xdr:to>
    <xdr:graphicFrame>
      <xdr:nvGraphicFramePr>
        <xdr:cNvPr id="2" name="Chart 2"/>
        <xdr:cNvGraphicFramePr/>
      </xdr:nvGraphicFramePr>
      <xdr:xfrm>
        <a:off x="13773150" y="161925"/>
        <a:ext cx="28003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238125</xdr:colOff>
      <xdr:row>18</xdr:row>
      <xdr:rowOff>28575</xdr:rowOff>
    </xdr:from>
    <xdr:to>
      <xdr:col>22</xdr:col>
      <xdr:colOff>47625</xdr:colOff>
      <xdr:row>35</xdr:row>
      <xdr:rowOff>95250</xdr:rowOff>
    </xdr:to>
    <xdr:graphicFrame>
      <xdr:nvGraphicFramePr>
        <xdr:cNvPr id="3" name="Chart 4"/>
        <xdr:cNvGraphicFramePr/>
      </xdr:nvGraphicFramePr>
      <xdr:xfrm>
        <a:off x="10601325" y="2943225"/>
        <a:ext cx="28575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228600</xdr:colOff>
      <xdr:row>36</xdr:row>
      <xdr:rowOff>57150</xdr:rowOff>
    </xdr:from>
    <xdr:to>
      <xdr:col>22</xdr:col>
      <xdr:colOff>142875</xdr:colOff>
      <xdr:row>54</xdr:row>
      <xdr:rowOff>19050</xdr:rowOff>
    </xdr:to>
    <xdr:graphicFrame>
      <xdr:nvGraphicFramePr>
        <xdr:cNvPr id="4" name="Chart 5"/>
        <xdr:cNvGraphicFramePr/>
      </xdr:nvGraphicFramePr>
      <xdr:xfrm>
        <a:off x="10591800" y="5886450"/>
        <a:ext cx="2962275" cy="2876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428625</xdr:colOff>
      <xdr:row>37</xdr:row>
      <xdr:rowOff>38100</xdr:rowOff>
    </xdr:from>
    <xdr:to>
      <xdr:col>27</xdr:col>
      <xdr:colOff>428625</xdr:colOff>
      <xdr:row>54</xdr:row>
      <xdr:rowOff>9525</xdr:rowOff>
    </xdr:to>
    <xdr:graphicFrame>
      <xdr:nvGraphicFramePr>
        <xdr:cNvPr id="5" name="Chart 6"/>
        <xdr:cNvGraphicFramePr/>
      </xdr:nvGraphicFramePr>
      <xdr:xfrm>
        <a:off x="13839825" y="6029325"/>
        <a:ext cx="3048000" cy="2724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276225</xdr:colOff>
      <xdr:row>18</xdr:row>
      <xdr:rowOff>38100</xdr:rowOff>
    </xdr:from>
    <xdr:to>
      <xdr:col>26</xdr:col>
      <xdr:colOff>495300</xdr:colOff>
      <xdr:row>35</xdr:row>
      <xdr:rowOff>38100</xdr:rowOff>
    </xdr:to>
    <xdr:graphicFrame>
      <xdr:nvGraphicFramePr>
        <xdr:cNvPr id="6" name="Chart 3"/>
        <xdr:cNvGraphicFramePr/>
      </xdr:nvGraphicFramePr>
      <xdr:xfrm>
        <a:off x="13687425" y="2952750"/>
        <a:ext cx="2657475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285750</xdr:colOff>
      <xdr:row>54</xdr:row>
      <xdr:rowOff>104775</xdr:rowOff>
    </xdr:from>
    <xdr:to>
      <xdr:col>22</xdr:col>
      <xdr:colOff>9525</xdr:colOff>
      <xdr:row>71</xdr:row>
      <xdr:rowOff>95250</xdr:rowOff>
    </xdr:to>
    <xdr:graphicFrame>
      <xdr:nvGraphicFramePr>
        <xdr:cNvPr id="7" name="Chart 7"/>
        <xdr:cNvGraphicFramePr/>
      </xdr:nvGraphicFramePr>
      <xdr:xfrm>
        <a:off x="10648950" y="8848725"/>
        <a:ext cx="277177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123825</xdr:colOff>
      <xdr:row>55</xdr:row>
      <xdr:rowOff>76200</xdr:rowOff>
    </xdr:from>
    <xdr:to>
      <xdr:col>26</xdr:col>
      <xdr:colOff>361950</xdr:colOff>
      <xdr:row>68</xdr:row>
      <xdr:rowOff>133350</xdr:rowOff>
    </xdr:to>
    <xdr:graphicFrame>
      <xdr:nvGraphicFramePr>
        <xdr:cNvPr id="8" name="Chart 8"/>
        <xdr:cNvGraphicFramePr/>
      </xdr:nvGraphicFramePr>
      <xdr:xfrm>
        <a:off x="13535025" y="8982075"/>
        <a:ext cx="2676525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22</xdr:col>
      <xdr:colOff>238125</xdr:colOff>
      <xdr:row>69</xdr:row>
      <xdr:rowOff>76200</xdr:rowOff>
    </xdr:from>
    <xdr:to>
      <xdr:col>27</xdr:col>
      <xdr:colOff>266700</xdr:colOff>
      <xdr:row>87</xdr:row>
      <xdr:rowOff>57150</xdr:rowOff>
    </xdr:to>
    <xdr:graphicFrame>
      <xdr:nvGraphicFramePr>
        <xdr:cNvPr id="9" name="Chart 9"/>
        <xdr:cNvGraphicFramePr/>
      </xdr:nvGraphicFramePr>
      <xdr:xfrm>
        <a:off x="13649325" y="11249025"/>
        <a:ext cx="3076575" cy="2895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3"/>
  <sheetViews>
    <sheetView zoomScale="75" zoomScaleNormal="75" workbookViewId="0" topLeftCell="D1">
      <selection activeCell="L28" sqref="L28"/>
    </sheetView>
  </sheetViews>
  <sheetFormatPr defaultColWidth="9.140625" defaultRowHeight="12.75"/>
  <cols>
    <col min="2" max="2" width="0.13671875" style="0" customWidth="1"/>
    <col min="3" max="3" width="6.00390625" style="0" bestFit="1" customWidth="1"/>
    <col min="4" max="4" width="8.00390625" style="0" bestFit="1" customWidth="1"/>
    <col min="5" max="5" width="10.00390625" style="0" bestFit="1" customWidth="1"/>
    <col min="6" max="6" width="8.00390625" style="0" bestFit="1" customWidth="1"/>
    <col min="7" max="7" width="8.421875" style="0" bestFit="1" customWidth="1"/>
    <col min="8" max="8" width="8.00390625" style="0" bestFit="1" customWidth="1"/>
    <col min="9" max="9" width="11.00390625" style="0" bestFit="1" customWidth="1"/>
    <col min="10" max="10" width="9.00390625" style="0" bestFit="1" customWidth="1"/>
    <col min="11" max="11" width="6.00390625" style="0" bestFit="1" customWidth="1"/>
    <col min="12" max="12" width="8.00390625" style="0" bestFit="1" customWidth="1"/>
    <col min="13" max="17" width="8.8515625" style="0" bestFit="1" customWidth="1"/>
    <col min="18" max="18" width="6.00390625" style="0" bestFit="1" customWidth="1"/>
  </cols>
  <sheetData>
    <row r="2" spans="2:18" ht="12.7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</v>
      </c>
    </row>
    <row r="3" spans="2:18" ht="12.75">
      <c r="B3" t="s">
        <v>16</v>
      </c>
      <c r="C3" t="s">
        <v>17</v>
      </c>
      <c r="D3" t="s">
        <v>18</v>
      </c>
      <c r="E3" t="s">
        <v>19</v>
      </c>
      <c r="F3" t="s">
        <v>20</v>
      </c>
      <c r="G3" t="s">
        <v>18</v>
      </c>
      <c r="I3" t="s">
        <v>21</v>
      </c>
      <c r="J3" t="s">
        <v>22</v>
      </c>
      <c r="K3" t="s">
        <v>23</v>
      </c>
      <c r="L3" t="s">
        <v>24</v>
      </c>
      <c r="M3" t="s">
        <v>25</v>
      </c>
      <c r="N3" t="s">
        <v>25</v>
      </c>
      <c r="O3" t="s">
        <v>25</v>
      </c>
      <c r="P3" t="s">
        <v>25</v>
      </c>
      <c r="Q3" t="s">
        <v>25</v>
      </c>
      <c r="R3" t="s">
        <v>17</v>
      </c>
    </row>
    <row r="4" ht="12.75">
      <c r="A4" t="s">
        <v>29</v>
      </c>
    </row>
    <row r="5" spans="2:18" ht="12.75">
      <c r="B5">
        <v>128.877</v>
      </c>
      <c r="C5">
        <v>-130</v>
      </c>
      <c r="D5">
        <v>8.8123</v>
      </c>
      <c r="E5">
        <v>32.264416</v>
      </c>
      <c r="F5">
        <v>30.0367</v>
      </c>
      <c r="G5">
        <v>8.7994</v>
      </c>
      <c r="H5">
        <v>23.2627</v>
      </c>
      <c r="I5">
        <v>23.2646</v>
      </c>
      <c r="J5" s="1">
        <v>0.1138</v>
      </c>
      <c r="K5">
        <v>49</v>
      </c>
      <c r="L5">
        <v>5.06182</v>
      </c>
      <c r="M5" s="2">
        <v>2.77539884</v>
      </c>
      <c r="N5" s="2">
        <v>39.63425927</v>
      </c>
      <c r="O5" s="2">
        <v>23.900334880000003</v>
      </c>
      <c r="P5" s="2">
        <v>0.3554777</v>
      </c>
      <c r="Q5" s="2">
        <v>0.513764</v>
      </c>
      <c r="R5">
        <f>C5*-1</f>
        <v>130</v>
      </c>
    </row>
    <row r="6" spans="2:18" ht="12.75">
      <c r="B6">
        <v>89.231</v>
      </c>
      <c r="C6">
        <v>-90</v>
      </c>
      <c r="D6">
        <v>8.5723</v>
      </c>
      <c r="E6">
        <v>31.702194</v>
      </c>
      <c r="F6">
        <v>29.6746</v>
      </c>
      <c r="G6">
        <v>8.5635</v>
      </c>
      <c r="H6">
        <v>23.0144</v>
      </c>
      <c r="I6">
        <v>23.0156</v>
      </c>
      <c r="J6" s="1">
        <v>0.08747</v>
      </c>
      <c r="K6">
        <v>57.61</v>
      </c>
      <c r="L6">
        <v>5.18962</v>
      </c>
      <c r="M6" s="2">
        <v>0.98661192</v>
      </c>
      <c r="N6" s="2">
        <v>56.59572026</v>
      </c>
      <c r="O6" s="2">
        <v>22.81171744000001</v>
      </c>
      <c r="P6" s="2">
        <v>0.718326</v>
      </c>
      <c r="Q6" s="2">
        <v>0.80632</v>
      </c>
      <c r="R6">
        <f aca="true" t="shared" si="0" ref="R6:R23">C6*-1</f>
        <v>90</v>
      </c>
    </row>
    <row r="7" spans="2:18" ht="12.75">
      <c r="B7">
        <v>39.663</v>
      </c>
      <c r="C7">
        <v>-40</v>
      </c>
      <c r="D7">
        <v>8.8306</v>
      </c>
      <c r="E7">
        <v>31.488232</v>
      </c>
      <c r="F7">
        <v>29.2598</v>
      </c>
      <c r="G7">
        <v>8.8267</v>
      </c>
      <c r="H7">
        <v>22.6524</v>
      </c>
      <c r="I7">
        <v>22.653</v>
      </c>
      <c r="J7" s="1">
        <v>0.1792</v>
      </c>
      <c r="K7">
        <v>61.42</v>
      </c>
      <c r="L7">
        <v>5.59562</v>
      </c>
      <c r="M7" s="2">
        <v>1.18490296</v>
      </c>
      <c r="N7" s="2">
        <v>67.40603238</v>
      </c>
      <c r="O7" s="2">
        <v>23.56466272</v>
      </c>
      <c r="P7" s="2">
        <v>0.2760138</v>
      </c>
      <c r="Q7" s="2">
        <v>0.69016</v>
      </c>
      <c r="R7">
        <f t="shared" si="0"/>
        <v>40</v>
      </c>
    </row>
    <row r="8" spans="2:18" ht="12.75">
      <c r="B8">
        <v>5.95</v>
      </c>
      <c r="C8">
        <v>-6</v>
      </c>
      <c r="D8">
        <v>9.0197</v>
      </c>
      <c r="E8">
        <v>31.3944</v>
      </c>
      <c r="F8">
        <v>29.0226</v>
      </c>
      <c r="G8">
        <v>9.0191</v>
      </c>
      <c r="H8">
        <v>22.4393</v>
      </c>
      <c r="I8">
        <v>22.4394</v>
      </c>
      <c r="J8" s="1">
        <v>1.011</v>
      </c>
      <c r="K8">
        <v>58.39</v>
      </c>
      <c r="L8">
        <v>5.86434</v>
      </c>
      <c r="M8" s="2">
        <v>1.8267415199999997</v>
      </c>
      <c r="N8" s="2">
        <v>63.72571906</v>
      </c>
      <c r="O8" s="2">
        <v>20.85154464</v>
      </c>
      <c r="P8" s="2">
        <v>0.01212206</v>
      </c>
      <c r="Q8" s="2">
        <v>0.580792</v>
      </c>
      <c r="R8">
        <f t="shared" si="0"/>
        <v>6</v>
      </c>
    </row>
    <row r="9" spans="1:18" ht="12.75">
      <c r="A9" t="s">
        <v>44</v>
      </c>
      <c r="C9" t="s">
        <v>51</v>
      </c>
      <c r="M9" s="2"/>
      <c r="N9" s="2"/>
      <c r="O9" s="2"/>
      <c r="P9" s="2"/>
      <c r="Q9" s="2"/>
      <c r="R9" t="s">
        <v>51</v>
      </c>
    </row>
    <row r="10" spans="2:18" ht="12.75">
      <c r="B10">
        <v>139.778</v>
      </c>
      <c r="C10">
        <v>-141</v>
      </c>
      <c r="D10">
        <v>8.7453</v>
      </c>
      <c r="E10">
        <v>31.935743</v>
      </c>
      <c r="F10">
        <v>29.7497</v>
      </c>
      <c r="G10">
        <v>8.7314</v>
      </c>
      <c r="H10">
        <v>23.048</v>
      </c>
      <c r="I10">
        <v>23.05</v>
      </c>
      <c r="J10" s="1">
        <v>0.1057</v>
      </c>
      <c r="K10">
        <v>55.93</v>
      </c>
      <c r="L10">
        <v>5.07546</v>
      </c>
      <c r="M10" s="2">
        <v>2.00502644</v>
      </c>
      <c r="N10" s="2">
        <v>48.81111457000001</v>
      </c>
      <c r="O10" s="2">
        <v>23.037498080000006</v>
      </c>
      <c r="P10" s="2">
        <v>0.0622891807</v>
      </c>
      <c r="Q10" s="2">
        <v>1.31249724</v>
      </c>
      <c r="R10">
        <f t="shared" si="0"/>
        <v>141</v>
      </c>
    </row>
    <row r="11" spans="2:18" ht="12.75">
      <c r="B11">
        <v>0.992</v>
      </c>
      <c r="C11">
        <v>-1</v>
      </c>
      <c r="D11">
        <v>9.6047</v>
      </c>
      <c r="E11">
        <v>31.581049</v>
      </c>
      <c r="F11">
        <v>28.7417</v>
      </c>
      <c r="G11">
        <v>9.6046</v>
      </c>
      <c r="H11">
        <v>22.132</v>
      </c>
      <c r="I11">
        <v>22.132</v>
      </c>
      <c r="J11" s="1">
        <v>2.023</v>
      </c>
      <c r="K11">
        <v>53.79</v>
      </c>
      <c r="L11">
        <v>6.14504</v>
      </c>
      <c r="M11" s="2">
        <v>1.05786484</v>
      </c>
      <c r="N11" s="2">
        <v>45.920069770000005</v>
      </c>
      <c r="O11" s="2">
        <v>20.007046880000004</v>
      </c>
      <c r="P11" s="2">
        <v>0.0563327</v>
      </c>
      <c r="Q11" s="2">
        <v>1.80322364</v>
      </c>
      <c r="R11">
        <f t="shared" si="0"/>
        <v>1</v>
      </c>
    </row>
    <row r="12" spans="3:18" ht="12.75">
      <c r="C12" t="s">
        <v>51</v>
      </c>
      <c r="M12" s="2"/>
      <c r="N12" s="2"/>
      <c r="O12" s="2"/>
      <c r="P12" s="2"/>
      <c r="Q12" s="2"/>
      <c r="R12" t="s">
        <v>51</v>
      </c>
    </row>
    <row r="13" spans="3:18" ht="12.75">
      <c r="C13" t="s">
        <v>51</v>
      </c>
      <c r="M13" s="2"/>
      <c r="N13" s="2"/>
      <c r="O13" s="2"/>
      <c r="P13" s="2"/>
      <c r="Q13" s="2"/>
      <c r="R13" t="s">
        <v>51</v>
      </c>
    </row>
    <row r="14" spans="1:18" ht="12.75">
      <c r="A14" t="s">
        <v>31</v>
      </c>
      <c r="C14" t="s">
        <v>51</v>
      </c>
      <c r="M14" s="2"/>
      <c r="N14" s="2"/>
      <c r="O14" s="2"/>
      <c r="P14" s="2"/>
      <c r="Q14" s="2"/>
      <c r="R14" t="s">
        <v>51</v>
      </c>
    </row>
    <row r="15" spans="2:18" ht="12.75">
      <c r="B15">
        <v>19.833</v>
      </c>
      <c r="C15">
        <v>-20</v>
      </c>
      <c r="D15">
        <v>8.9035</v>
      </c>
      <c r="E15">
        <v>31.496454</v>
      </c>
      <c r="F15">
        <v>29.2165</v>
      </c>
      <c r="G15">
        <v>8.9015</v>
      </c>
      <c r="H15">
        <v>22.6079</v>
      </c>
      <c r="I15">
        <v>22.6082</v>
      </c>
      <c r="J15" s="1">
        <v>0.2112</v>
      </c>
      <c r="K15">
        <v>60.57</v>
      </c>
      <c r="L15">
        <v>5.63328</v>
      </c>
      <c r="M15" s="2">
        <v>1.9742858</v>
      </c>
      <c r="N15" s="2">
        <v>51.28184365</v>
      </c>
      <c r="O15" s="2">
        <v>24.4344856</v>
      </c>
      <c r="P15" s="2">
        <v>0.41660115</v>
      </c>
      <c r="Q15" s="2">
        <v>0.075918</v>
      </c>
      <c r="R15">
        <f t="shared" si="0"/>
        <v>20</v>
      </c>
    </row>
    <row r="16" spans="2:18" ht="12.75">
      <c r="B16">
        <v>1.983</v>
      </c>
      <c r="C16">
        <v>-2</v>
      </c>
      <c r="D16">
        <v>9.3618</v>
      </c>
      <c r="E16">
        <v>31.187941</v>
      </c>
      <c r="F16">
        <v>28.5386</v>
      </c>
      <c r="G16">
        <v>9.3616</v>
      </c>
      <c r="H16">
        <v>22.0103</v>
      </c>
      <c r="I16">
        <v>22.0104</v>
      </c>
      <c r="J16" s="1">
        <v>0.9365</v>
      </c>
      <c r="K16">
        <v>51.56</v>
      </c>
      <c r="L16">
        <v>5.56532</v>
      </c>
      <c r="M16" s="2">
        <v>1.50806472</v>
      </c>
      <c r="N16" s="2">
        <v>62.33755866</v>
      </c>
      <c r="O16" s="2">
        <v>14.39644704</v>
      </c>
      <c r="P16" s="2">
        <v>0.0094166</v>
      </c>
      <c r="Q16" s="2">
        <v>1.35512</v>
      </c>
      <c r="R16">
        <f t="shared" si="0"/>
        <v>2</v>
      </c>
    </row>
    <row r="17" spans="3:18" ht="12.75">
      <c r="C17" t="s">
        <v>51</v>
      </c>
      <c r="M17" s="2"/>
      <c r="N17" s="2"/>
      <c r="O17" s="2"/>
      <c r="P17" s="2"/>
      <c r="Q17" s="2"/>
      <c r="R17" t="s">
        <v>51</v>
      </c>
    </row>
    <row r="18" spans="1:18" ht="12.75">
      <c r="A18" t="s">
        <v>47</v>
      </c>
      <c r="C18" t="s">
        <v>51</v>
      </c>
      <c r="M18" s="2"/>
      <c r="N18" s="2"/>
      <c r="O18" s="2"/>
      <c r="P18" s="2"/>
      <c r="Q18" s="2"/>
      <c r="R18" t="s">
        <v>51</v>
      </c>
    </row>
    <row r="19" spans="2:18" ht="12.75">
      <c r="B19">
        <v>100.134</v>
      </c>
      <c r="C19">
        <v>-101</v>
      </c>
      <c r="D19">
        <v>8.8384</v>
      </c>
      <c r="E19">
        <v>31.869196</v>
      </c>
      <c r="F19">
        <v>29.6199</v>
      </c>
      <c r="G19">
        <v>8.8285</v>
      </c>
      <c r="H19">
        <v>22.9328</v>
      </c>
      <c r="I19">
        <v>22.9343</v>
      </c>
      <c r="J19" s="1">
        <v>0.1647</v>
      </c>
      <c r="K19">
        <v>59.11</v>
      </c>
      <c r="L19">
        <v>5.24104</v>
      </c>
      <c r="M19" s="2">
        <v>3.97319948</v>
      </c>
      <c r="N19" s="2">
        <v>48.43883519</v>
      </c>
      <c r="O19" s="2">
        <v>20.64726736</v>
      </c>
      <c r="P19" s="2">
        <v>0.0522591969</v>
      </c>
      <c r="Q19" s="2">
        <v>0.1130308</v>
      </c>
      <c r="R19">
        <f t="shared" si="0"/>
        <v>101</v>
      </c>
    </row>
    <row r="20" spans="2:18" ht="12.75">
      <c r="B20">
        <v>0.992</v>
      </c>
      <c r="C20">
        <v>-1</v>
      </c>
      <c r="D20">
        <v>10.1216</v>
      </c>
      <c r="E20">
        <v>31.058968</v>
      </c>
      <c r="F20">
        <v>27.816</v>
      </c>
      <c r="G20">
        <v>10.1215</v>
      </c>
      <c r="H20">
        <v>21.3305</v>
      </c>
      <c r="I20">
        <v>21.3305</v>
      </c>
      <c r="J20" s="1">
        <v>3.078</v>
      </c>
      <c r="K20">
        <v>46.99</v>
      </c>
      <c r="L20">
        <v>6.73849</v>
      </c>
      <c r="M20" s="2">
        <v>5.5308832</v>
      </c>
      <c r="N20" s="2">
        <v>33.2650696</v>
      </c>
      <c r="O20" s="2">
        <v>16.2240224</v>
      </c>
      <c r="P20" s="2">
        <v>0.18424959999999996</v>
      </c>
      <c r="Q20" s="2">
        <v>1.0947072</v>
      </c>
      <c r="R20">
        <f t="shared" si="0"/>
        <v>1</v>
      </c>
    </row>
    <row r="21" spans="1:18" ht="12.75">
      <c r="A21" t="s">
        <v>48</v>
      </c>
      <c r="C21" t="s">
        <v>51</v>
      </c>
      <c r="M21" s="2"/>
      <c r="N21" s="2"/>
      <c r="O21" s="2"/>
      <c r="P21" s="2"/>
      <c r="Q21" s="2"/>
      <c r="R21" t="s">
        <v>51</v>
      </c>
    </row>
    <row r="22" spans="2:18" ht="12.75">
      <c r="B22">
        <v>75.353</v>
      </c>
      <c r="C22">
        <v>-76</v>
      </c>
      <c r="D22">
        <v>8.8581</v>
      </c>
      <c r="E22">
        <v>31.904325</v>
      </c>
      <c r="F22">
        <v>29.6499</v>
      </c>
      <c r="G22">
        <v>8.8506</v>
      </c>
      <c r="H22">
        <v>22.9534</v>
      </c>
      <c r="I22">
        <v>22.9545</v>
      </c>
      <c r="J22" s="1">
        <v>0.1757</v>
      </c>
      <c r="K22">
        <v>61.43</v>
      </c>
      <c r="L22">
        <v>5.2591</v>
      </c>
      <c r="M22" s="2">
        <v>4.98055548</v>
      </c>
      <c r="N22" s="2">
        <v>50.52487819</v>
      </c>
      <c r="O22" s="2">
        <v>22.737459360000003</v>
      </c>
      <c r="P22" s="2">
        <v>0.0422661269</v>
      </c>
      <c r="Q22" s="2">
        <v>0.321157908</v>
      </c>
      <c r="R22">
        <f t="shared" si="0"/>
        <v>76</v>
      </c>
    </row>
    <row r="23" spans="2:18" ht="12.75">
      <c r="B23">
        <v>0.992</v>
      </c>
      <c r="C23">
        <v>-1</v>
      </c>
      <c r="D23">
        <v>9.4226</v>
      </c>
      <c r="E23">
        <v>30.225925</v>
      </c>
      <c r="F23">
        <v>27.5214</v>
      </c>
      <c r="G23">
        <v>9.4225</v>
      </c>
      <c r="H23">
        <v>21.2076</v>
      </c>
      <c r="I23">
        <v>21.2076</v>
      </c>
      <c r="J23" s="1">
        <v>0.712</v>
      </c>
      <c r="K23">
        <v>55.99</v>
      </c>
      <c r="L23">
        <v>6.07033</v>
      </c>
      <c r="M23" s="2">
        <v>1.15864728</v>
      </c>
      <c r="N23" s="2">
        <v>36.42012734</v>
      </c>
      <c r="O23" s="2">
        <v>6.33833696</v>
      </c>
      <c r="P23" s="2">
        <v>0.0817744434</v>
      </c>
      <c r="Q23" s="2">
        <v>0.9199688</v>
      </c>
      <c r="R23">
        <f t="shared" si="0"/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Q73"/>
  <sheetViews>
    <sheetView tabSelected="1" workbookViewId="0" topLeftCell="P18">
      <selection activeCell="R35" sqref="R35"/>
    </sheetView>
  </sheetViews>
  <sheetFormatPr defaultColWidth="9.140625" defaultRowHeight="12.75"/>
  <sheetData>
    <row r="4" spans="2:17" ht="12.75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t="s">
        <v>12</v>
      </c>
      <c r="O4" t="s">
        <v>13</v>
      </c>
      <c r="P4" t="s">
        <v>14</v>
      </c>
      <c r="Q4" t="s">
        <v>15</v>
      </c>
    </row>
    <row r="5" spans="2:17" ht="12.7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18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ht="12.75">
      <c r="A6" t="s">
        <v>26</v>
      </c>
    </row>
    <row r="7" spans="2:17" ht="12.75">
      <c r="B7">
        <v>3.97</v>
      </c>
      <c r="C7">
        <v>4</v>
      </c>
      <c r="D7">
        <v>9.7914</v>
      </c>
      <c r="E7">
        <v>30.5269</v>
      </c>
      <c r="F7">
        <v>27.5393</v>
      </c>
      <c r="G7">
        <v>9.791</v>
      </c>
      <c r="H7">
        <v>21.1661</v>
      </c>
      <c r="I7">
        <v>21.166</v>
      </c>
      <c r="J7">
        <v>3.16</v>
      </c>
      <c r="K7">
        <v>41.47</v>
      </c>
      <c r="L7">
        <v>6.899</v>
      </c>
      <c r="M7">
        <v>0.46303636</v>
      </c>
      <c r="N7">
        <v>32.47146633</v>
      </c>
      <c r="O7">
        <v>10.39215152</v>
      </c>
      <c r="P7">
        <v>1.17785783</v>
      </c>
      <c r="Q7">
        <v>0.89216156</v>
      </c>
    </row>
    <row r="8" spans="2:17" ht="12.75">
      <c r="B8">
        <v>50.57</v>
      </c>
      <c r="C8">
        <v>51</v>
      </c>
      <c r="D8">
        <v>8.6996</v>
      </c>
      <c r="E8">
        <v>31.4474</v>
      </c>
      <c r="F8">
        <v>29.3215</v>
      </c>
      <c r="G8">
        <v>8.6946</v>
      </c>
      <c r="H8">
        <v>22.7204</v>
      </c>
      <c r="I8">
        <v>22.7197</v>
      </c>
      <c r="J8">
        <v>1.117</v>
      </c>
      <c r="K8">
        <v>59.58</v>
      </c>
      <c r="L8">
        <v>5.59</v>
      </c>
      <c r="M8">
        <v>2.9000318</v>
      </c>
      <c r="N8">
        <v>57.58299415</v>
      </c>
      <c r="O8">
        <v>21.75015760000001</v>
      </c>
      <c r="P8">
        <v>0.51902665</v>
      </c>
      <c r="Q8">
        <v>0.2085578</v>
      </c>
    </row>
    <row r="9" ht="12.75">
      <c r="A9" t="s">
        <v>27</v>
      </c>
    </row>
    <row r="10" spans="2:17" ht="12.75">
      <c r="B10">
        <v>5.95</v>
      </c>
      <c r="C10">
        <v>6</v>
      </c>
      <c r="D10">
        <v>9.1744</v>
      </c>
      <c r="E10">
        <v>31.4727</v>
      </c>
      <c r="F10">
        <v>28.9767</v>
      </c>
      <c r="G10">
        <v>9.1738</v>
      </c>
      <c r="H10">
        <v>22.3805</v>
      </c>
      <c r="I10">
        <v>22.3804</v>
      </c>
      <c r="J10">
        <v>2.334</v>
      </c>
      <c r="K10">
        <v>54.04</v>
      </c>
      <c r="L10">
        <v>6.935</v>
      </c>
      <c r="M10">
        <v>1.41548684</v>
      </c>
      <c r="N10">
        <v>40.59407327</v>
      </c>
      <c r="O10">
        <v>18.71355088</v>
      </c>
      <c r="P10">
        <v>0.01106177</v>
      </c>
      <c r="Q10">
        <v>2.20538564</v>
      </c>
    </row>
    <row r="11" spans="2:17" ht="12.75">
      <c r="B11">
        <v>59.49</v>
      </c>
      <c r="C11">
        <v>60</v>
      </c>
      <c r="D11">
        <v>8.6292</v>
      </c>
      <c r="E11">
        <v>31.4779</v>
      </c>
      <c r="F11">
        <v>29.4076</v>
      </c>
      <c r="G11">
        <v>8.6234</v>
      </c>
      <c r="H11">
        <v>22.798</v>
      </c>
      <c r="I11">
        <v>22.7972</v>
      </c>
      <c r="J11">
        <v>0.815</v>
      </c>
      <c r="K11">
        <v>62.06</v>
      </c>
      <c r="L11">
        <v>5.385</v>
      </c>
      <c r="M11">
        <v>1.12114352</v>
      </c>
      <c r="N11">
        <v>54.82993756</v>
      </c>
      <c r="O11">
        <v>23.00900864</v>
      </c>
      <c r="P11">
        <v>0.22101555999999994</v>
      </c>
      <c r="Q11">
        <v>0.934992</v>
      </c>
    </row>
    <row r="12" spans="2:17" ht="12.75">
      <c r="B12">
        <v>99.14</v>
      </c>
      <c r="C12">
        <v>100</v>
      </c>
      <c r="D12">
        <v>8.7574</v>
      </c>
      <c r="E12">
        <v>32.0501</v>
      </c>
      <c r="F12">
        <v>29.8746</v>
      </c>
      <c r="G12">
        <v>8.7475</v>
      </c>
      <c r="H12">
        <v>23.1453</v>
      </c>
      <c r="I12">
        <v>23.1439</v>
      </c>
      <c r="J12">
        <v>0.093</v>
      </c>
      <c r="K12">
        <v>54.91</v>
      </c>
      <c r="L12">
        <v>5.204</v>
      </c>
      <c r="M12">
        <v>2.43565192</v>
      </c>
      <c r="N12">
        <v>58.16934026</v>
      </c>
      <c r="O12">
        <v>23.412997440000012</v>
      </c>
      <c r="P12">
        <v>0.53180326</v>
      </c>
      <c r="Q12">
        <v>0.364632</v>
      </c>
    </row>
    <row r="13" ht="12.75">
      <c r="A13" t="s">
        <v>28</v>
      </c>
    </row>
    <row r="14" spans="2:17" ht="12.75">
      <c r="B14">
        <v>4.96</v>
      </c>
      <c r="C14">
        <v>5</v>
      </c>
      <c r="D14">
        <v>9.6739</v>
      </c>
      <c r="E14">
        <v>31.4117</v>
      </c>
      <c r="F14">
        <v>28.5149</v>
      </c>
      <c r="G14">
        <v>9.6734</v>
      </c>
      <c r="H14">
        <v>21.9446</v>
      </c>
      <c r="I14">
        <v>21.9445</v>
      </c>
      <c r="J14">
        <v>1.758</v>
      </c>
      <c r="K14">
        <v>52.7</v>
      </c>
      <c r="L14">
        <v>5.38</v>
      </c>
      <c r="M14">
        <v>1.30225348</v>
      </c>
      <c r="N14">
        <v>42.26958469</v>
      </c>
      <c r="O14">
        <v>11.32519536</v>
      </c>
      <c r="P14">
        <v>0.0039419</v>
      </c>
      <c r="Q14">
        <v>1.93708</v>
      </c>
    </row>
    <row r="15" spans="2:17" ht="12.75">
      <c r="B15">
        <v>14.88</v>
      </c>
      <c r="C15">
        <v>15</v>
      </c>
      <c r="D15">
        <v>9.0451</v>
      </c>
      <c r="E15">
        <v>31.6022</v>
      </c>
      <c r="F15">
        <v>29.2106</v>
      </c>
      <c r="G15">
        <v>9.0437</v>
      </c>
      <c r="H15">
        <v>22.5826</v>
      </c>
      <c r="I15">
        <v>22.5824</v>
      </c>
      <c r="J15">
        <v>0.969</v>
      </c>
      <c r="K15">
        <v>57.1</v>
      </c>
      <c r="L15">
        <v>6.001</v>
      </c>
      <c r="M15">
        <v>2.87283912</v>
      </c>
      <c r="N15">
        <v>51.26492186</v>
      </c>
      <c r="O15">
        <v>22.41674784</v>
      </c>
      <c r="P15">
        <v>0.31646486</v>
      </c>
      <c r="Q15">
        <v>0.753752</v>
      </c>
    </row>
    <row r="16" ht="12.75">
      <c r="A16" t="s">
        <v>29</v>
      </c>
    </row>
    <row r="17" spans="2:17" ht="12.75">
      <c r="B17">
        <v>128.877</v>
      </c>
      <c r="C17">
        <v>130</v>
      </c>
      <c r="D17">
        <v>8.8123</v>
      </c>
      <c r="E17">
        <v>32.264416</v>
      </c>
      <c r="F17">
        <v>30.0367</v>
      </c>
      <c r="G17">
        <v>8.7994</v>
      </c>
      <c r="H17">
        <v>23.2627</v>
      </c>
      <c r="I17">
        <v>23.2646</v>
      </c>
      <c r="J17" s="1">
        <v>0.1138</v>
      </c>
      <c r="K17">
        <v>49</v>
      </c>
      <c r="L17">
        <v>5.06182</v>
      </c>
      <c r="M17">
        <v>2.77539884</v>
      </c>
      <c r="N17">
        <v>39.63425927</v>
      </c>
      <c r="O17">
        <v>23.900334880000003</v>
      </c>
      <c r="P17">
        <v>0.3554777</v>
      </c>
      <c r="Q17">
        <v>0.513764</v>
      </c>
    </row>
    <row r="18" spans="2:17" ht="12.75">
      <c r="B18">
        <v>89.231</v>
      </c>
      <c r="C18">
        <v>90</v>
      </c>
      <c r="D18">
        <v>8.5723</v>
      </c>
      <c r="E18">
        <v>31.702194</v>
      </c>
      <c r="F18">
        <v>29.6746</v>
      </c>
      <c r="G18">
        <v>8.5635</v>
      </c>
      <c r="H18">
        <v>23.0144</v>
      </c>
      <c r="I18">
        <v>23.0156</v>
      </c>
      <c r="J18" s="1">
        <v>0.08747</v>
      </c>
      <c r="K18">
        <v>57.61</v>
      </c>
      <c r="L18">
        <v>5.18962</v>
      </c>
      <c r="M18">
        <v>0.98661192</v>
      </c>
      <c r="N18">
        <v>56.59572026</v>
      </c>
      <c r="O18">
        <v>22.81171744000001</v>
      </c>
      <c r="P18">
        <v>0.718326</v>
      </c>
      <c r="Q18">
        <v>0.80632</v>
      </c>
    </row>
    <row r="19" spans="2:17" ht="12.75">
      <c r="B19">
        <v>39.663</v>
      </c>
      <c r="C19">
        <v>40</v>
      </c>
      <c r="D19">
        <v>8.8306</v>
      </c>
      <c r="E19">
        <v>31.488232</v>
      </c>
      <c r="F19">
        <v>29.2598</v>
      </c>
      <c r="G19">
        <v>8.8267</v>
      </c>
      <c r="H19">
        <v>22.6524</v>
      </c>
      <c r="I19">
        <v>22.653</v>
      </c>
      <c r="J19" s="1">
        <v>0.1792</v>
      </c>
      <c r="K19">
        <v>61.42</v>
      </c>
      <c r="L19">
        <v>5.59562</v>
      </c>
      <c r="M19">
        <v>1.18490296</v>
      </c>
      <c r="N19">
        <v>67.40603238</v>
      </c>
      <c r="O19">
        <v>23.56466272</v>
      </c>
      <c r="P19">
        <v>0.2760138</v>
      </c>
      <c r="Q19">
        <v>0.69016</v>
      </c>
    </row>
    <row r="20" spans="2:17" ht="12.75">
      <c r="B20">
        <v>5.95</v>
      </c>
      <c r="C20">
        <v>6</v>
      </c>
      <c r="D20">
        <v>9.0197</v>
      </c>
      <c r="E20">
        <v>31.3944</v>
      </c>
      <c r="F20">
        <v>29.0226</v>
      </c>
      <c r="G20">
        <v>9.0191</v>
      </c>
      <c r="H20">
        <v>22.4393</v>
      </c>
      <c r="I20">
        <v>22.4394</v>
      </c>
      <c r="J20" s="1">
        <v>1.011</v>
      </c>
      <c r="K20">
        <v>58.39</v>
      </c>
      <c r="L20">
        <v>5.86434</v>
      </c>
      <c r="M20">
        <v>1.8267415199999997</v>
      </c>
      <c r="N20">
        <v>63.72571906</v>
      </c>
      <c r="O20">
        <v>20.85154464</v>
      </c>
      <c r="P20">
        <v>0.01212206</v>
      </c>
      <c r="Q20">
        <v>0.580792</v>
      </c>
    </row>
    <row r="21" ht="12.75">
      <c r="A21" t="s">
        <v>30</v>
      </c>
    </row>
    <row r="22" spans="2:17" ht="12.75">
      <c r="B22">
        <v>23.799</v>
      </c>
      <c r="C22">
        <v>24</v>
      </c>
      <c r="D22">
        <v>8.8696</v>
      </c>
      <c r="E22">
        <v>31.486383</v>
      </c>
      <c r="F22">
        <v>29.2324</v>
      </c>
      <c r="G22">
        <v>8.8673</v>
      </c>
      <c r="H22">
        <v>22.6253</v>
      </c>
      <c r="I22">
        <v>22.6256</v>
      </c>
      <c r="J22" s="1">
        <v>0.2603</v>
      </c>
      <c r="K22">
        <v>0.21</v>
      </c>
      <c r="L22">
        <v>5.6071</v>
      </c>
      <c r="M22">
        <v>1.47818448</v>
      </c>
      <c r="N22">
        <v>41.32744644</v>
      </c>
      <c r="O22">
        <v>21.48228736</v>
      </c>
      <c r="P22">
        <v>0.81696844</v>
      </c>
      <c r="Q22">
        <v>0.0773808</v>
      </c>
    </row>
    <row r="23" spans="2:17" ht="12.75">
      <c r="B23">
        <v>7.933</v>
      </c>
      <c r="C23">
        <v>8</v>
      </c>
      <c r="D23">
        <v>9.1947</v>
      </c>
      <c r="E23">
        <v>31.307137</v>
      </c>
      <c r="F23">
        <v>28.791</v>
      </c>
      <c r="G23">
        <v>9.1939</v>
      </c>
      <c r="H23">
        <v>22.2324</v>
      </c>
      <c r="I23">
        <v>22.2325</v>
      </c>
      <c r="J23" s="1">
        <v>0.8746</v>
      </c>
      <c r="K23">
        <v>54.85</v>
      </c>
      <c r="L23">
        <v>5.85606</v>
      </c>
      <c r="M23">
        <v>2.7699532</v>
      </c>
      <c r="N23">
        <v>59.0614671</v>
      </c>
      <c r="O23">
        <v>21.1552624</v>
      </c>
      <c r="P23">
        <v>0.067721</v>
      </c>
      <c r="Q23">
        <v>1.36772</v>
      </c>
    </row>
    <row r="24" ht="12.75">
      <c r="A24" t="s">
        <v>31</v>
      </c>
    </row>
    <row r="25" spans="2:17" ht="12.75">
      <c r="B25">
        <v>19.833</v>
      </c>
      <c r="C25">
        <v>20</v>
      </c>
      <c r="D25">
        <v>8.9035</v>
      </c>
      <c r="E25">
        <v>31.496454</v>
      </c>
      <c r="F25">
        <v>29.2165</v>
      </c>
      <c r="G25">
        <v>8.9015</v>
      </c>
      <c r="H25">
        <v>22.6079</v>
      </c>
      <c r="I25">
        <v>22.6082</v>
      </c>
      <c r="J25" s="1">
        <v>0.2112</v>
      </c>
      <c r="K25">
        <v>60.57</v>
      </c>
      <c r="L25">
        <v>5.63328</v>
      </c>
      <c r="M25">
        <v>1.9742858</v>
      </c>
      <c r="N25">
        <v>51.28184365</v>
      </c>
      <c r="O25">
        <v>24.4344856</v>
      </c>
      <c r="P25">
        <v>0.41660115</v>
      </c>
      <c r="Q25">
        <v>0.075918</v>
      </c>
    </row>
    <row r="26" spans="2:17" ht="12.75">
      <c r="B26">
        <v>1.983</v>
      </c>
      <c r="C26">
        <v>2</v>
      </c>
      <c r="D26">
        <v>9.3618</v>
      </c>
      <c r="E26">
        <v>31.187941</v>
      </c>
      <c r="F26">
        <v>28.5386</v>
      </c>
      <c r="G26">
        <v>9.3616</v>
      </c>
      <c r="H26">
        <v>22.0103</v>
      </c>
      <c r="I26">
        <v>22.0104</v>
      </c>
      <c r="J26" s="1">
        <v>0.9365</v>
      </c>
      <c r="K26">
        <v>51.56</v>
      </c>
      <c r="L26">
        <v>5.56532</v>
      </c>
      <c r="M26">
        <v>1.50806472</v>
      </c>
      <c r="N26">
        <v>62.33755866</v>
      </c>
      <c r="O26">
        <v>14.39644704</v>
      </c>
      <c r="P26">
        <v>0.0094166</v>
      </c>
      <c r="Q26">
        <v>1.35512</v>
      </c>
    </row>
    <row r="27" ht="12.75">
      <c r="A27" t="s">
        <v>32</v>
      </c>
    </row>
    <row r="28" spans="2:17" ht="12.75">
      <c r="B28">
        <v>43.629</v>
      </c>
      <c r="C28">
        <v>44</v>
      </c>
      <c r="D28">
        <v>8.7527</v>
      </c>
      <c r="E28">
        <v>31.469238</v>
      </c>
      <c r="F28">
        <v>29.3029</v>
      </c>
      <c r="G28">
        <v>8.7485</v>
      </c>
      <c r="H28">
        <v>22.6974</v>
      </c>
      <c r="I28">
        <v>22.698</v>
      </c>
      <c r="J28" s="1">
        <v>0.1665</v>
      </c>
      <c r="K28">
        <v>55.48</v>
      </c>
      <c r="L28">
        <v>5.42878</v>
      </c>
      <c r="M28">
        <v>1.99547108</v>
      </c>
      <c r="N28">
        <v>67.52964749</v>
      </c>
      <c r="O28">
        <v>21.694238560000002</v>
      </c>
      <c r="P28">
        <v>1.21859699</v>
      </c>
      <c r="Q28">
        <v>0.00838668</v>
      </c>
    </row>
    <row r="29" spans="2:17" ht="12.75">
      <c r="B29">
        <v>9.917</v>
      </c>
      <c r="C29">
        <v>10</v>
      </c>
      <c r="D29">
        <v>8.9735</v>
      </c>
      <c r="E29">
        <v>31.397453</v>
      </c>
      <c r="F29">
        <v>29.0618</v>
      </c>
      <c r="G29">
        <v>8.9725</v>
      </c>
      <c r="H29">
        <v>22.4767</v>
      </c>
      <c r="I29">
        <v>22.4768</v>
      </c>
      <c r="J29" s="1">
        <v>0.5871</v>
      </c>
      <c r="K29">
        <v>59.2</v>
      </c>
      <c r="L29">
        <v>5.74747</v>
      </c>
      <c r="M29">
        <v>1.13635336</v>
      </c>
      <c r="N29">
        <v>56.83814858</v>
      </c>
      <c r="O29">
        <v>21.96939552</v>
      </c>
      <c r="P29">
        <v>0.21302758000000005</v>
      </c>
      <c r="Q29">
        <v>0.0616856</v>
      </c>
    </row>
    <row r="30" spans="2:17" ht="12.75">
      <c r="B30">
        <v>0.992</v>
      </c>
      <c r="C30">
        <v>1</v>
      </c>
      <c r="D30">
        <v>9.5625</v>
      </c>
      <c r="E30">
        <v>29.517191</v>
      </c>
      <c r="F30">
        <v>26.7059</v>
      </c>
      <c r="G30">
        <v>9.5624</v>
      </c>
      <c r="H30">
        <v>20.5509</v>
      </c>
      <c r="I30">
        <v>20.551</v>
      </c>
      <c r="J30" s="1">
        <v>0.75</v>
      </c>
      <c r="K30">
        <v>50.34</v>
      </c>
      <c r="L30">
        <v>5.42992</v>
      </c>
      <c r="M30">
        <v>1.65868668</v>
      </c>
      <c r="N30">
        <v>32.08119179</v>
      </c>
      <c r="O30">
        <v>3.88661776</v>
      </c>
      <c r="P30">
        <v>1.15860629</v>
      </c>
      <c r="Q30">
        <v>0.449428</v>
      </c>
    </row>
    <row r="31" ht="12.75">
      <c r="A31" t="s">
        <v>33</v>
      </c>
    </row>
    <row r="32" spans="2:17" ht="12.75">
      <c r="B32">
        <v>19.833</v>
      </c>
      <c r="C32">
        <v>20</v>
      </c>
      <c r="D32">
        <v>8.8337</v>
      </c>
      <c r="E32">
        <v>31.399969</v>
      </c>
      <c r="F32">
        <v>29.1748</v>
      </c>
      <c r="G32">
        <v>8.8318</v>
      </c>
      <c r="H32">
        <v>22.5854</v>
      </c>
      <c r="I32">
        <v>22.5857</v>
      </c>
      <c r="J32" s="1">
        <v>0.1914</v>
      </c>
      <c r="K32">
        <v>57.45</v>
      </c>
      <c r="L32">
        <v>5.53075</v>
      </c>
      <c r="M32">
        <v>2.26406096</v>
      </c>
      <c r="N32">
        <v>44.16224388</v>
      </c>
      <c r="O32">
        <v>21.309118720000015</v>
      </c>
      <c r="P32">
        <v>0.021563788</v>
      </c>
      <c r="Q32">
        <v>0.720816</v>
      </c>
    </row>
    <row r="33" spans="2:17" ht="12.75">
      <c r="B33">
        <v>0.992</v>
      </c>
      <c r="C33">
        <v>1</v>
      </c>
      <c r="D33">
        <v>9.5625</v>
      </c>
      <c r="E33">
        <v>29.517191</v>
      </c>
      <c r="F33">
        <v>26.7059</v>
      </c>
      <c r="G33">
        <v>9.5624</v>
      </c>
      <c r="H33">
        <v>20.5509</v>
      </c>
      <c r="I33">
        <v>20.551</v>
      </c>
      <c r="J33" s="1">
        <v>0.75</v>
      </c>
      <c r="K33">
        <v>50.34</v>
      </c>
      <c r="L33">
        <v>5.42992</v>
      </c>
      <c r="M33">
        <v>1.55868668</v>
      </c>
      <c r="N33">
        <v>30.08119179</v>
      </c>
      <c r="O33">
        <v>8.88661776</v>
      </c>
      <c r="P33">
        <v>0.015860629</v>
      </c>
      <c r="Q33">
        <v>0.8449428</v>
      </c>
    </row>
    <row r="34" ht="12.75">
      <c r="A34" t="s">
        <v>34</v>
      </c>
    </row>
    <row r="35" spans="1:17" ht="12.75">
      <c r="A35" t="s">
        <v>35</v>
      </c>
      <c r="B35">
        <v>76.344</v>
      </c>
      <c r="C35">
        <v>77</v>
      </c>
      <c r="D35">
        <v>8.9224</v>
      </c>
      <c r="E35">
        <v>31.655369</v>
      </c>
      <c r="F35">
        <v>29.3406</v>
      </c>
      <c r="G35">
        <v>8.9148</v>
      </c>
      <c r="H35">
        <v>22.7021</v>
      </c>
      <c r="I35">
        <v>22.7032</v>
      </c>
      <c r="J35" s="1">
        <v>0.1534</v>
      </c>
      <c r="K35">
        <v>60.76</v>
      </c>
      <c r="L35">
        <v>5.55152</v>
      </c>
      <c r="M35">
        <v>0.90471512</v>
      </c>
      <c r="N35">
        <v>46.63777486</v>
      </c>
      <c r="O35">
        <v>21.807579840000002</v>
      </c>
      <c r="P35">
        <v>0.2946786</v>
      </c>
      <c r="Q35">
        <v>0.0873352</v>
      </c>
    </row>
    <row r="36" spans="1:17" ht="12.75">
      <c r="A36" t="s">
        <v>36</v>
      </c>
      <c r="B36">
        <v>0.992</v>
      </c>
      <c r="C36">
        <v>1</v>
      </c>
      <c r="D36">
        <v>10.0596</v>
      </c>
      <c r="E36">
        <v>29.976889</v>
      </c>
      <c r="F36">
        <v>26.7936</v>
      </c>
      <c r="G36">
        <v>10.0595</v>
      </c>
      <c r="H36">
        <v>20.5442</v>
      </c>
      <c r="I36">
        <v>20.5442</v>
      </c>
      <c r="J36" s="1">
        <v>2.679</v>
      </c>
      <c r="K36">
        <v>46.91</v>
      </c>
      <c r="L36">
        <v>6.33671</v>
      </c>
      <c r="M36">
        <v>1.08019072</v>
      </c>
      <c r="N36">
        <v>30.33272416</v>
      </c>
      <c r="O36">
        <v>10.15027904</v>
      </c>
      <c r="P36">
        <v>0.616063216</v>
      </c>
      <c r="Q36">
        <v>0.18530112</v>
      </c>
    </row>
    <row r="37" ht="12.75">
      <c r="A37" t="s">
        <v>37</v>
      </c>
    </row>
    <row r="38" spans="1:17" ht="12.75">
      <c r="A38" t="s">
        <v>36</v>
      </c>
      <c r="B38">
        <v>1.983</v>
      </c>
      <c r="C38">
        <v>2</v>
      </c>
      <c r="D38">
        <v>9.9609</v>
      </c>
      <c r="E38">
        <v>30.72061</v>
      </c>
      <c r="F38">
        <v>27.6032</v>
      </c>
      <c r="G38">
        <v>9.9607</v>
      </c>
      <c r="H38">
        <v>21.1898</v>
      </c>
      <c r="I38">
        <v>21.1899</v>
      </c>
      <c r="J38" s="1">
        <v>2.207</v>
      </c>
      <c r="K38">
        <v>48.11</v>
      </c>
      <c r="L38">
        <v>6.70308</v>
      </c>
      <c r="M38">
        <v>1.17870464</v>
      </c>
      <c r="N38">
        <v>38.65473792</v>
      </c>
      <c r="O38">
        <v>12.58426048</v>
      </c>
      <c r="P38">
        <v>0.7933392</v>
      </c>
      <c r="Q38">
        <v>0.19274944</v>
      </c>
    </row>
    <row r="39" ht="12.75">
      <c r="A39" t="s">
        <v>38</v>
      </c>
    </row>
    <row r="40" spans="1:17" ht="12.75">
      <c r="A40" t="s">
        <v>35</v>
      </c>
      <c r="B40">
        <v>49.578</v>
      </c>
      <c r="C40">
        <v>50</v>
      </c>
      <c r="D40">
        <v>9.0774</v>
      </c>
      <c r="E40">
        <v>31.789328</v>
      </c>
      <c r="F40">
        <v>29.361</v>
      </c>
      <c r="G40">
        <v>9.0724</v>
      </c>
      <c r="H40">
        <v>22.6951</v>
      </c>
      <c r="I40">
        <v>22.6959</v>
      </c>
      <c r="J40" s="1">
        <v>0.2189</v>
      </c>
      <c r="K40">
        <v>61.43</v>
      </c>
      <c r="L40">
        <v>5.59965</v>
      </c>
      <c r="M40">
        <v>1.3097172</v>
      </c>
      <c r="N40">
        <v>48.6962841</v>
      </c>
      <c r="O40">
        <v>21.868910400000004</v>
      </c>
      <c r="P40">
        <v>0.2199391</v>
      </c>
      <c r="Q40">
        <v>0.7089212</v>
      </c>
    </row>
    <row r="41" spans="2:17" ht="12.75">
      <c r="B41">
        <v>0.992</v>
      </c>
      <c r="C41">
        <v>1</v>
      </c>
      <c r="D41">
        <v>10.0991</v>
      </c>
      <c r="E41">
        <v>30.698904</v>
      </c>
      <c r="F41">
        <v>27.477</v>
      </c>
      <c r="G41">
        <v>10.099</v>
      </c>
      <c r="H41">
        <v>21.07</v>
      </c>
      <c r="I41">
        <v>21.0701</v>
      </c>
      <c r="J41" s="1">
        <v>1.853</v>
      </c>
      <c r="K41">
        <v>45.12</v>
      </c>
      <c r="L41">
        <v>6.37513</v>
      </c>
      <c r="M41">
        <v>1.4477604</v>
      </c>
      <c r="N41">
        <v>40.2927837</v>
      </c>
      <c r="O41">
        <v>15.2048528</v>
      </c>
      <c r="P41">
        <v>0.01764187</v>
      </c>
      <c r="Q41">
        <v>0.3915884</v>
      </c>
    </row>
    <row r="42" ht="12.75">
      <c r="A42" t="s">
        <v>39</v>
      </c>
    </row>
    <row r="43" spans="1:17" ht="12.75">
      <c r="A43" t="s">
        <v>35</v>
      </c>
      <c r="B43">
        <v>90.222</v>
      </c>
      <c r="C43">
        <v>91</v>
      </c>
      <c r="D43">
        <v>9.0823</v>
      </c>
      <c r="E43">
        <v>31.819311</v>
      </c>
      <c r="F43">
        <v>29.3709</v>
      </c>
      <c r="G43">
        <v>9.0732</v>
      </c>
      <c r="H43">
        <v>22.7021</v>
      </c>
      <c r="I43">
        <v>22.7035</v>
      </c>
      <c r="J43" s="1">
        <v>0.4845</v>
      </c>
      <c r="K43">
        <v>61.02</v>
      </c>
      <c r="L43">
        <v>5.65243</v>
      </c>
      <c r="M43">
        <v>1.91214468</v>
      </c>
      <c r="N43">
        <v>47.72467828999999</v>
      </c>
      <c r="O43">
        <v>21.898673759999994</v>
      </c>
      <c r="P43">
        <v>1.22016779</v>
      </c>
      <c r="Q43">
        <v>0.320901228</v>
      </c>
    </row>
    <row r="44" spans="1:17" ht="12.75">
      <c r="A44" t="s">
        <v>35</v>
      </c>
      <c r="B44">
        <v>0.992</v>
      </c>
      <c r="C44">
        <v>1</v>
      </c>
      <c r="D44">
        <v>9.9217</v>
      </c>
      <c r="E44">
        <v>31.158762</v>
      </c>
      <c r="F44">
        <v>28.0693</v>
      </c>
      <c r="G44">
        <v>9.9216</v>
      </c>
      <c r="H44">
        <v>21.5589</v>
      </c>
      <c r="I44">
        <v>21.5589</v>
      </c>
      <c r="J44" s="1">
        <v>1.252</v>
      </c>
      <c r="K44">
        <v>52.36</v>
      </c>
      <c r="L44">
        <v>6.39689</v>
      </c>
      <c r="M44">
        <v>1.5929923599999993</v>
      </c>
      <c r="N44">
        <v>43.991559329999994</v>
      </c>
      <c r="O44">
        <v>15.98554352</v>
      </c>
      <c r="P44">
        <v>0.019010083</v>
      </c>
      <c r="Q44">
        <v>1.79703756</v>
      </c>
    </row>
    <row r="45" ht="12.75">
      <c r="A45" t="s">
        <v>40</v>
      </c>
    </row>
    <row r="46" spans="2:17" ht="12.75">
      <c r="B46">
        <v>0.992</v>
      </c>
      <c r="C46">
        <v>1</v>
      </c>
      <c r="D46">
        <v>9.7662</v>
      </c>
      <c r="E46">
        <v>31.681967</v>
      </c>
      <c r="F46">
        <v>28.7142</v>
      </c>
      <c r="G46">
        <v>9.7661</v>
      </c>
      <c r="H46">
        <v>22.0856</v>
      </c>
      <c r="I46">
        <v>22.0857</v>
      </c>
      <c r="J46" s="1">
        <v>1.482</v>
      </c>
      <c r="K46">
        <v>54.42</v>
      </c>
      <c r="L46">
        <v>6.11073</v>
      </c>
      <c r="M46">
        <v>1.7511218400000006</v>
      </c>
      <c r="N46">
        <v>45.84119702</v>
      </c>
      <c r="O46">
        <v>19.924370880000012</v>
      </c>
      <c r="P46">
        <v>0.20499802000000006</v>
      </c>
      <c r="Q46">
        <v>1.20297064</v>
      </c>
    </row>
    <row r="47" ht="12.75">
      <c r="A47" t="s">
        <v>41</v>
      </c>
    </row>
    <row r="48" spans="2:17" ht="12.75">
      <c r="B48">
        <v>75.353</v>
      </c>
      <c r="C48">
        <v>76</v>
      </c>
      <c r="D48">
        <v>9.3574</v>
      </c>
      <c r="E48">
        <v>31.802298</v>
      </c>
      <c r="F48">
        <v>29.1346</v>
      </c>
      <c r="G48">
        <v>9.3497</v>
      </c>
      <c r="H48">
        <v>22.4762</v>
      </c>
      <c r="I48">
        <v>22.4774</v>
      </c>
      <c r="J48" s="1">
        <v>1.244</v>
      </c>
      <c r="K48">
        <v>56.86</v>
      </c>
      <c r="L48">
        <v>5.98359</v>
      </c>
      <c r="M48">
        <v>2.45420392</v>
      </c>
      <c r="N48">
        <v>47.04694625999999</v>
      </c>
      <c r="O48">
        <v>21.188261440000005</v>
      </c>
      <c r="P48">
        <v>0.021470926</v>
      </c>
      <c r="Q48">
        <v>0.0683832</v>
      </c>
    </row>
    <row r="49" spans="2:17" ht="12.75">
      <c r="B49">
        <v>1.983</v>
      </c>
      <c r="C49">
        <v>2</v>
      </c>
      <c r="D49">
        <v>9.5012</v>
      </c>
      <c r="E49">
        <v>31.751709</v>
      </c>
      <c r="F49">
        <v>28.9966</v>
      </c>
      <c r="G49">
        <v>9.501</v>
      </c>
      <c r="H49">
        <v>22.3467</v>
      </c>
      <c r="I49">
        <v>22.3467</v>
      </c>
      <c r="J49" s="1">
        <v>0.9117</v>
      </c>
      <c r="K49">
        <v>55.69</v>
      </c>
      <c r="L49">
        <v>5.75683</v>
      </c>
      <c r="M49">
        <v>1.02036632</v>
      </c>
      <c r="N49">
        <v>46.65114846000001</v>
      </c>
      <c r="O49">
        <v>20.773378240000014</v>
      </c>
      <c r="P49">
        <v>0.81152146</v>
      </c>
      <c r="Q49">
        <v>1.30556872</v>
      </c>
    </row>
    <row r="50" ht="12.75">
      <c r="A50" t="s">
        <v>42</v>
      </c>
    </row>
    <row r="51" spans="2:17" ht="12.75">
      <c r="B51">
        <v>39.663</v>
      </c>
      <c r="C51">
        <v>40</v>
      </c>
      <c r="D51">
        <v>9.5609</v>
      </c>
      <c r="E51">
        <v>31.759821</v>
      </c>
      <c r="F51">
        <v>28.9415</v>
      </c>
      <c r="G51">
        <v>9.5568</v>
      </c>
      <c r="H51">
        <v>22.2945</v>
      </c>
      <c r="I51">
        <v>22.2951</v>
      </c>
      <c r="J51" s="1">
        <v>1.47</v>
      </c>
      <c r="K51">
        <v>55.45</v>
      </c>
      <c r="L51">
        <v>6.18976</v>
      </c>
      <c r="M51">
        <v>1.4068558</v>
      </c>
      <c r="N51">
        <v>46.49311615</v>
      </c>
      <c r="O51">
        <v>29.6077256</v>
      </c>
      <c r="P51">
        <v>0.61024865</v>
      </c>
      <c r="Q51">
        <v>1.050618</v>
      </c>
    </row>
    <row r="52" ht="12.75">
      <c r="A52" t="s">
        <v>43</v>
      </c>
    </row>
    <row r="53" spans="2:17" ht="12.75">
      <c r="B53">
        <v>50.569</v>
      </c>
      <c r="C53">
        <v>51</v>
      </c>
      <c r="D53">
        <v>9.4003</v>
      </c>
      <c r="E53">
        <v>31.791208</v>
      </c>
      <c r="F53">
        <v>29.0986</v>
      </c>
      <c r="G53">
        <v>9.3951</v>
      </c>
      <c r="H53">
        <v>22.4417</v>
      </c>
      <c r="I53">
        <v>22.4424</v>
      </c>
      <c r="J53" s="1">
        <v>1.198</v>
      </c>
      <c r="K53">
        <v>56.38</v>
      </c>
      <c r="L53">
        <v>5.9852</v>
      </c>
      <c r="M53">
        <v>1.54537672</v>
      </c>
      <c r="N53">
        <v>46.94369466</v>
      </c>
      <c r="O53">
        <v>23.08003104</v>
      </c>
      <c r="P53">
        <v>0.021387766</v>
      </c>
      <c r="Q53">
        <v>0.650712</v>
      </c>
    </row>
    <row r="54" spans="1:17" ht="12.75">
      <c r="A54" t="s">
        <v>35</v>
      </c>
      <c r="B54">
        <v>3.967</v>
      </c>
      <c r="C54">
        <v>4</v>
      </c>
      <c r="D54">
        <v>9.4019</v>
      </c>
      <c r="E54">
        <v>31.76726</v>
      </c>
      <c r="F54">
        <v>29.0919</v>
      </c>
      <c r="G54">
        <v>9.4015</v>
      </c>
      <c r="H54">
        <v>22.4362</v>
      </c>
      <c r="I54">
        <v>22.4362</v>
      </c>
      <c r="J54" s="1">
        <v>1.155</v>
      </c>
      <c r="K54">
        <v>55.91</v>
      </c>
      <c r="L54">
        <v>5.73854</v>
      </c>
      <c r="M54">
        <v>1.04373388</v>
      </c>
      <c r="N54">
        <v>46.92447839</v>
      </c>
      <c r="O54">
        <v>24.05988816</v>
      </c>
      <c r="P54">
        <v>0.201372289</v>
      </c>
      <c r="Q54">
        <v>1.80644548</v>
      </c>
    </row>
    <row r="55" ht="12.75">
      <c r="A55" t="s">
        <v>44</v>
      </c>
    </row>
    <row r="56" spans="2:17" ht="12.75">
      <c r="B56">
        <v>139.778</v>
      </c>
      <c r="C56">
        <v>141</v>
      </c>
      <c r="D56">
        <v>8.7453</v>
      </c>
      <c r="E56">
        <v>31.935743</v>
      </c>
      <c r="F56">
        <v>29.7497</v>
      </c>
      <c r="G56">
        <v>8.7314</v>
      </c>
      <c r="H56">
        <v>23.048</v>
      </c>
      <c r="I56">
        <v>23.05</v>
      </c>
      <c r="J56" s="1">
        <v>0.1057</v>
      </c>
      <c r="K56">
        <v>55.93</v>
      </c>
      <c r="L56">
        <v>5.07546</v>
      </c>
      <c r="M56">
        <v>2.00502644</v>
      </c>
      <c r="N56">
        <v>48.81111457000001</v>
      </c>
      <c r="O56">
        <v>23.037498080000006</v>
      </c>
      <c r="P56">
        <v>0.0622891807</v>
      </c>
      <c r="Q56">
        <v>1.31249724</v>
      </c>
    </row>
    <row r="57" spans="2:17" ht="12.75">
      <c r="B57">
        <v>0.992</v>
      </c>
      <c r="C57">
        <v>1</v>
      </c>
      <c r="D57">
        <v>9.6047</v>
      </c>
      <c r="E57">
        <v>31.581049</v>
      </c>
      <c r="F57">
        <v>28.7417</v>
      </c>
      <c r="G57">
        <v>9.6046</v>
      </c>
      <c r="H57">
        <v>22.132</v>
      </c>
      <c r="I57">
        <v>22.132</v>
      </c>
      <c r="J57" s="1">
        <v>2.023</v>
      </c>
      <c r="K57">
        <v>53.79</v>
      </c>
      <c r="L57">
        <v>6.14504</v>
      </c>
      <c r="M57">
        <v>1.05786484</v>
      </c>
      <c r="N57">
        <v>45.920069770000005</v>
      </c>
      <c r="O57">
        <v>20.007046880000004</v>
      </c>
      <c r="P57">
        <v>0.0563327</v>
      </c>
      <c r="Q57">
        <v>1.80322364</v>
      </c>
    </row>
    <row r="58" ht="12.75">
      <c r="A58" t="s">
        <v>45</v>
      </c>
    </row>
    <row r="59" spans="2:17" ht="12.75">
      <c r="B59">
        <v>40.655</v>
      </c>
      <c r="C59">
        <v>41</v>
      </c>
      <c r="D59">
        <v>9.1502</v>
      </c>
      <c r="E59">
        <v>31.788958</v>
      </c>
      <c r="F59">
        <v>29.3045</v>
      </c>
      <c r="G59">
        <v>9.1461</v>
      </c>
      <c r="H59">
        <v>22.6401</v>
      </c>
      <c r="I59">
        <v>22.6407</v>
      </c>
      <c r="J59" s="1">
        <v>0.307</v>
      </c>
      <c r="K59">
        <v>60.8</v>
      </c>
      <c r="L59">
        <v>5.66776</v>
      </c>
      <c r="M59">
        <v>2.6958634</v>
      </c>
      <c r="N59">
        <v>57.53423645</v>
      </c>
      <c r="O59">
        <v>21.6990488</v>
      </c>
      <c r="P59">
        <v>0.041863395</v>
      </c>
      <c r="Q59">
        <v>0.084014</v>
      </c>
    </row>
    <row r="60" spans="2:17" ht="12.75">
      <c r="B60">
        <v>0.992</v>
      </c>
      <c r="C60">
        <v>1</v>
      </c>
      <c r="D60">
        <v>9.3593</v>
      </c>
      <c r="E60">
        <v>31.306898</v>
      </c>
      <c r="F60">
        <v>28.6613</v>
      </c>
      <c r="G60">
        <v>9.3592</v>
      </c>
      <c r="H60">
        <v>22.1065</v>
      </c>
      <c r="I60">
        <v>22.1065</v>
      </c>
      <c r="J60" s="1">
        <v>0.6619</v>
      </c>
      <c r="K60">
        <v>56.64</v>
      </c>
      <c r="L60">
        <v>5.59041</v>
      </c>
      <c r="M60">
        <v>1.33815076</v>
      </c>
      <c r="N60">
        <v>55.68947453</v>
      </c>
      <c r="O60">
        <v>14.76533232</v>
      </c>
      <c r="P60">
        <v>0.20377603000000005</v>
      </c>
      <c r="Q60">
        <v>1.0248396</v>
      </c>
    </row>
    <row r="61" ht="12.75">
      <c r="A61" t="s">
        <v>46</v>
      </c>
    </row>
    <row r="62" spans="2:17" ht="12.75">
      <c r="B62">
        <v>40.655</v>
      </c>
      <c r="C62">
        <v>41</v>
      </c>
      <c r="D62">
        <v>8.9356</v>
      </c>
      <c r="E62">
        <v>31.685102</v>
      </c>
      <c r="F62">
        <v>29.3749</v>
      </c>
      <c r="G62">
        <v>8.9316</v>
      </c>
      <c r="H62">
        <v>22.727</v>
      </c>
      <c r="I62">
        <v>22.7276</v>
      </c>
      <c r="J62" s="1">
        <v>0.1892</v>
      </c>
      <c r="K62">
        <v>58.57</v>
      </c>
      <c r="L62">
        <v>5.34431</v>
      </c>
      <c r="M62">
        <v>2.21312548</v>
      </c>
      <c r="N62">
        <v>47.736150689999995</v>
      </c>
      <c r="O62">
        <v>22.91069936</v>
      </c>
      <c r="P62">
        <v>0.6019</v>
      </c>
      <c r="Q62">
        <v>0.0904908</v>
      </c>
    </row>
    <row r="63" spans="2:17" ht="12.75">
      <c r="B63">
        <v>0.992</v>
      </c>
      <c r="C63">
        <v>1</v>
      </c>
      <c r="D63">
        <v>9.6094</v>
      </c>
      <c r="E63">
        <v>30.275045</v>
      </c>
      <c r="F63">
        <v>27.4278</v>
      </c>
      <c r="G63">
        <v>9.6093</v>
      </c>
      <c r="H63">
        <v>21.1067</v>
      </c>
      <c r="I63">
        <v>21.1067</v>
      </c>
      <c r="J63" s="1">
        <v>1.774</v>
      </c>
      <c r="K63">
        <v>45.94</v>
      </c>
      <c r="L63">
        <v>5.64754</v>
      </c>
      <c r="M63">
        <v>1.13569656</v>
      </c>
      <c r="N63">
        <v>32.15167318</v>
      </c>
      <c r="O63">
        <v>14.05693792</v>
      </c>
      <c r="P63">
        <v>0.7528218</v>
      </c>
      <c r="Q63">
        <v>0.69113576</v>
      </c>
    </row>
    <row r="64" ht="12.75">
      <c r="A64" t="s">
        <v>47</v>
      </c>
    </row>
    <row r="65" spans="2:17" ht="12.75">
      <c r="B65">
        <v>100.134</v>
      </c>
      <c r="C65">
        <v>101</v>
      </c>
      <c r="D65">
        <v>8.8384</v>
      </c>
      <c r="E65">
        <v>31.869196</v>
      </c>
      <c r="F65">
        <v>29.6199</v>
      </c>
      <c r="G65">
        <v>8.8285</v>
      </c>
      <c r="H65">
        <v>22.9328</v>
      </c>
      <c r="I65">
        <v>22.9343</v>
      </c>
      <c r="J65" s="1">
        <v>0.1647</v>
      </c>
      <c r="K65">
        <v>59.11</v>
      </c>
      <c r="L65">
        <v>5.24104</v>
      </c>
      <c r="M65">
        <v>3.97319948</v>
      </c>
      <c r="N65">
        <v>48.43883519</v>
      </c>
      <c r="O65">
        <v>20.64726736</v>
      </c>
      <c r="P65">
        <v>0.0522591969</v>
      </c>
      <c r="Q65">
        <v>0.1130308</v>
      </c>
    </row>
    <row r="66" spans="2:17" ht="12.75">
      <c r="B66">
        <v>0.992</v>
      </c>
      <c r="C66">
        <v>1</v>
      </c>
      <c r="D66">
        <v>10.1216</v>
      </c>
      <c r="E66">
        <v>31.058968</v>
      </c>
      <c r="F66">
        <v>27.816</v>
      </c>
      <c r="G66">
        <v>10.1215</v>
      </c>
      <c r="H66">
        <v>21.3305</v>
      </c>
      <c r="I66">
        <v>21.3305</v>
      </c>
      <c r="J66" s="1">
        <v>3.078</v>
      </c>
      <c r="K66">
        <v>46.99</v>
      </c>
      <c r="L66">
        <v>6.73849</v>
      </c>
      <c r="M66">
        <v>5.5308832</v>
      </c>
      <c r="N66">
        <v>33.2650696</v>
      </c>
      <c r="O66">
        <v>16.2240224</v>
      </c>
      <c r="P66">
        <v>0.18424959999999996</v>
      </c>
      <c r="Q66">
        <v>1.0947072</v>
      </c>
    </row>
    <row r="67" ht="12.75">
      <c r="A67" t="s">
        <v>48</v>
      </c>
    </row>
    <row r="68" spans="2:17" ht="12.75">
      <c r="B68">
        <v>75.353</v>
      </c>
      <c r="C68">
        <v>76</v>
      </c>
      <c r="D68">
        <v>8.8581</v>
      </c>
      <c r="E68">
        <v>31.904325</v>
      </c>
      <c r="F68">
        <v>29.6499</v>
      </c>
      <c r="G68">
        <v>8.8506</v>
      </c>
      <c r="H68">
        <v>22.9534</v>
      </c>
      <c r="I68">
        <v>22.9545</v>
      </c>
      <c r="J68" s="1">
        <v>0.1757</v>
      </c>
      <c r="K68">
        <v>61.43</v>
      </c>
      <c r="L68">
        <v>5.2591</v>
      </c>
      <c r="M68">
        <v>4.98055548</v>
      </c>
      <c r="N68">
        <v>50.52487819</v>
      </c>
      <c r="O68">
        <v>22.737459360000003</v>
      </c>
      <c r="P68">
        <v>0.0422661269</v>
      </c>
      <c r="Q68">
        <v>0.321157908</v>
      </c>
    </row>
    <row r="69" spans="2:17" ht="12.75">
      <c r="B69">
        <v>0.992</v>
      </c>
      <c r="C69">
        <v>1</v>
      </c>
      <c r="D69">
        <v>9.4226</v>
      </c>
      <c r="E69">
        <v>30.225925</v>
      </c>
      <c r="F69">
        <v>27.5214</v>
      </c>
      <c r="G69">
        <v>9.4225</v>
      </c>
      <c r="H69">
        <v>21.2076</v>
      </c>
      <c r="I69">
        <v>21.2076</v>
      </c>
      <c r="J69" s="1">
        <v>0.712</v>
      </c>
      <c r="K69">
        <v>55.99</v>
      </c>
      <c r="L69">
        <v>6.07033</v>
      </c>
      <c r="M69">
        <v>1.15864728</v>
      </c>
      <c r="N69">
        <v>36.42012734</v>
      </c>
      <c r="O69">
        <v>6.33833696</v>
      </c>
      <c r="P69">
        <v>0.0817744434</v>
      </c>
      <c r="Q69">
        <v>0.9199688</v>
      </c>
    </row>
    <row r="70" ht="12.75">
      <c r="A70" t="s">
        <v>49</v>
      </c>
    </row>
    <row r="71" spans="2:17" ht="12.75">
      <c r="B71">
        <v>3.967</v>
      </c>
      <c r="C71">
        <v>4</v>
      </c>
      <c r="D71">
        <v>9.6823</v>
      </c>
      <c r="E71">
        <v>31.708687</v>
      </c>
      <c r="F71">
        <v>28.8069</v>
      </c>
      <c r="G71">
        <v>9.6818</v>
      </c>
      <c r="H71">
        <v>22.1709</v>
      </c>
      <c r="I71">
        <v>22.1709</v>
      </c>
      <c r="J71" s="1">
        <v>3.423</v>
      </c>
      <c r="K71">
        <v>48.15</v>
      </c>
      <c r="L71">
        <v>6.84839</v>
      </c>
      <c r="M71">
        <v>0.77385188</v>
      </c>
      <c r="N71">
        <v>56.10706989</v>
      </c>
      <c r="O71">
        <v>22.20306416</v>
      </c>
      <c r="P71">
        <v>0.90713939</v>
      </c>
      <c r="Q71">
        <v>2.0382348</v>
      </c>
    </row>
    <row r="72" ht="12.75">
      <c r="A72" t="s">
        <v>50</v>
      </c>
    </row>
    <row r="73" spans="2:17" ht="12.75">
      <c r="B73">
        <v>3.97</v>
      </c>
      <c r="C73">
        <v>4</v>
      </c>
      <c r="D73">
        <v>10.2756</v>
      </c>
      <c r="E73">
        <v>31.8584</v>
      </c>
      <c r="F73">
        <v>28.4863</v>
      </c>
      <c r="G73">
        <v>10.2752</v>
      </c>
      <c r="H73">
        <v>21.828</v>
      </c>
      <c r="I73">
        <v>21.8279</v>
      </c>
      <c r="J73">
        <v>4.715</v>
      </c>
      <c r="K73">
        <v>41.82</v>
      </c>
      <c r="L73">
        <v>6.873</v>
      </c>
      <c r="M73">
        <v>1.99524076</v>
      </c>
      <c r="N73">
        <v>45.18755703</v>
      </c>
      <c r="O73">
        <v>15.23921232</v>
      </c>
      <c r="P73">
        <v>0.6973353</v>
      </c>
      <c r="Q73">
        <v>1.87396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WA  - AOG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rickkeil</dc:creator>
  <cp:keywords/>
  <dc:description/>
  <cp:lastModifiedBy>cgreengr</cp:lastModifiedBy>
  <dcterms:created xsi:type="dcterms:W3CDTF">2000-05-23T19:07:02Z</dcterms:created>
  <dcterms:modified xsi:type="dcterms:W3CDTF">2001-02-12T03:05:46Z</dcterms:modified>
  <cp:category/>
  <cp:version/>
  <cp:contentType/>
  <cp:contentStatus/>
</cp:coreProperties>
</file>