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45" windowWidth="9180" windowHeight="4935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<sst xmlns="http://schemas.openxmlformats.org/spreadsheetml/2006/main" count="50" uniqueCount="40">
  <si>
    <r>
      <t>UW</t>
    </r>
    <r>
      <rPr>
        <sz val="14"/>
        <color indexed="28"/>
        <rFont val="Poster Bodoni ATT"/>
        <family val="1"/>
      </rPr>
      <t>University of Washington Oceanography Technical Services</t>
    </r>
  </si>
  <si>
    <t>School of Oceanography, Box 357940</t>
  </si>
  <si>
    <t>Marine Chemistry Laboratory</t>
  </si>
  <si>
    <t>University of Washington</t>
  </si>
  <si>
    <t>Katherine A. Krogslund, Manager</t>
  </si>
  <si>
    <t>Seattle, WA  98195-7940</t>
  </si>
  <si>
    <t>Phone:</t>
  </si>
  <si>
    <t>(206) 543-9235</t>
  </si>
  <si>
    <t>E-Mail:</t>
  </si>
  <si>
    <t>kkrog@u.washington.edu</t>
  </si>
  <si>
    <t>Nutrient Sample Analyses, Technicon Model AAII</t>
  </si>
  <si>
    <t>Customer:</t>
  </si>
  <si>
    <t>Date:</t>
  </si>
  <si>
    <t xml:space="preserve"> </t>
  </si>
  <si>
    <t>Analyst:</t>
  </si>
  <si>
    <t>Comments:</t>
  </si>
  <si>
    <t>Filename:</t>
  </si>
  <si>
    <t>Status</t>
  </si>
  <si>
    <t>Factor</t>
  </si>
  <si>
    <t>Refractive Index</t>
  </si>
  <si>
    <t>Synch Time</t>
  </si>
  <si>
    <t>Initial Blank</t>
  </si>
  <si>
    <t>Final Blank</t>
  </si>
  <si>
    <t>Factor Adjustment</t>
  </si>
  <si>
    <t>Total Samples+Blanks+Standards</t>
  </si>
  <si>
    <t>Dilution</t>
  </si>
  <si>
    <t>Seq#</t>
  </si>
  <si>
    <t>Bottle#</t>
  </si>
  <si>
    <t>Sample ID</t>
  </si>
  <si>
    <t>Depth</t>
  </si>
  <si>
    <r>
      <t>[ PO</t>
    </r>
    <r>
      <rPr>
        <vertAlign val="subscript"/>
        <sz val="10"/>
        <color indexed="12"/>
        <rFont val="Arial"/>
        <family val="2"/>
      </rPr>
      <t>4</t>
    </r>
    <r>
      <rPr>
        <sz val="10"/>
        <color indexed="12"/>
        <rFont val="Arial"/>
        <family val="2"/>
      </rPr>
      <t xml:space="preserve"> ]</t>
    </r>
  </si>
  <si>
    <t>[ Si(OH)4 ]</t>
  </si>
  <si>
    <r>
      <t>[ NO</t>
    </r>
    <r>
      <rPr>
        <vertAlign val="subscript"/>
        <sz val="10"/>
        <color indexed="12"/>
        <rFont val="Arial"/>
        <family val="2"/>
      </rPr>
      <t>3</t>
    </r>
    <r>
      <rPr>
        <sz val="10"/>
        <color indexed="12"/>
        <rFont val="Arial"/>
        <family val="2"/>
      </rPr>
      <t xml:space="preserve"> ]</t>
    </r>
  </si>
  <si>
    <r>
      <t>[ NO</t>
    </r>
    <r>
      <rPr>
        <vertAlign val="subscript"/>
        <sz val="10"/>
        <color indexed="12"/>
        <rFont val="Arial"/>
        <family val="2"/>
      </rPr>
      <t>2</t>
    </r>
    <r>
      <rPr>
        <sz val="10"/>
        <color indexed="12"/>
        <rFont val="Arial"/>
        <family val="2"/>
      </rPr>
      <t xml:space="preserve"> ]</t>
    </r>
  </si>
  <si>
    <r>
      <t>[ NH</t>
    </r>
    <r>
      <rPr>
        <vertAlign val="subscript"/>
        <sz val="10"/>
        <color indexed="12"/>
        <rFont val="Arial"/>
        <family val="2"/>
      </rPr>
      <t>4</t>
    </r>
    <r>
      <rPr>
        <sz val="10"/>
        <color indexed="12"/>
        <rFont val="Arial"/>
        <family val="2"/>
      </rPr>
      <t xml:space="preserve"> ]</t>
    </r>
  </si>
  <si>
    <r>
      <t>Calculated Values [</t>
    </r>
    <r>
      <rPr>
        <sz val="9.5"/>
        <color indexed="12"/>
        <rFont val="Symbol"/>
        <family val="1"/>
      </rPr>
      <t>m</t>
    </r>
    <r>
      <rPr>
        <sz val="10"/>
        <color indexed="12"/>
        <rFont val="Arial"/>
        <family val="2"/>
      </rPr>
      <t>M]</t>
    </r>
  </si>
  <si>
    <t>chk</t>
  </si>
  <si>
    <t>68.82Si,2.5mix</t>
  </si>
  <si>
    <t>swblk</t>
  </si>
  <si>
    <t>45.88Si,1.0mix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</si>
</sst>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"/>
    <numFmt numFmtId="166" formatCode="0.0"/>
    <numFmt numFmtId="167" formatCode="0.0000"/>
    <numFmt numFmtId="168" formatCode="dd\-mmm\-yy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48"/>
      <color indexed="28"/>
      <name val="Poster Bodoni ATT"/>
      <family val="1"/>
    </font>
    <font>
      <b/>
      <sz val="12"/>
      <name val="Geneva"/>
      <family val="0"/>
    </font>
    <font>
      <b/>
      <sz val="12"/>
      <name val="Arial"/>
      <family val="0"/>
    </font>
    <font>
      <i/>
      <sz val="11"/>
      <name val="Geneva"/>
      <family val="0"/>
    </font>
    <font>
      <sz val="10"/>
      <name val="Geneva"/>
      <family val="0"/>
    </font>
    <font>
      <sz val="10"/>
      <color indexed="12"/>
      <name val="Arial"/>
      <family val="2"/>
    </font>
    <font>
      <sz val="14"/>
      <color indexed="28"/>
      <name val="Poster Bodoni ATT"/>
      <family val="1"/>
    </font>
    <font>
      <vertAlign val="subscript"/>
      <sz val="10"/>
      <color indexed="12"/>
      <name val="Arial"/>
      <family val="2"/>
    </font>
    <font>
      <sz val="9.5"/>
      <color indexed="12"/>
      <name val="Symbol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164" fontId="0" fillId="2" borderId="2" xfId="0" applyNumberFormat="1" applyFill="1" applyBorder="1" applyAlignment="1">
      <alignment/>
    </xf>
    <xf numFmtId="15" fontId="0" fillId="2" borderId="3" xfId="0" applyNumberForma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164" fontId="0" fillId="2" borderId="0" xfId="0" applyNumberFormat="1" applyFill="1" applyBorder="1" applyAlignment="1">
      <alignment/>
    </xf>
    <xf numFmtId="165" fontId="0" fillId="2" borderId="5" xfId="0" applyNumberFormat="1" applyFill="1" applyBorder="1" applyAlignment="1">
      <alignment horizontal="right"/>
    </xf>
    <xf numFmtId="0" fontId="0" fillId="2" borderId="6" xfId="0" applyFill="1" applyBorder="1" applyAlignment="1">
      <alignment/>
    </xf>
    <xf numFmtId="164" fontId="0" fillId="2" borderId="7" xfId="0" applyNumberFormat="1" applyFill="1" applyBorder="1" applyAlignment="1">
      <alignment/>
    </xf>
    <xf numFmtId="0" fontId="0" fillId="2" borderId="7" xfId="0" applyFill="1" applyBorder="1" applyAlignment="1">
      <alignment horizontal="left"/>
    </xf>
    <xf numFmtId="164" fontId="0" fillId="2" borderId="7" xfId="0" applyNumberFormat="1" applyFill="1" applyBorder="1" applyAlignment="1">
      <alignment horizontal="left"/>
    </xf>
    <xf numFmtId="165" fontId="0" fillId="2" borderId="8" xfId="0" applyNumberFormat="1" applyFill="1" applyBorder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66" fontId="0" fillId="0" borderId="2" xfId="0" applyNumberFormat="1" applyBorder="1" applyAlignment="1">
      <alignment/>
    </xf>
    <xf numFmtId="166" fontId="9" fillId="0" borderId="2" xfId="0" applyNumberFormat="1" applyFont="1" applyBorder="1" applyAlignment="1">
      <alignment horizontal="right"/>
    </xf>
    <xf numFmtId="166" fontId="9" fillId="0" borderId="3" xfId="0" applyNumberFormat="1" applyFont="1" applyBorder="1" applyAlignment="1">
      <alignment horizontal="right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5" xfId="0" applyNumberFormat="1" applyBorder="1" applyAlignment="1">
      <alignment/>
    </xf>
    <xf numFmtId="167" fontId="0" fillId="0" borderId="0" xfId="0" applyNumberFormat="1" applyBorder="1" applyAlignment="1">
      <alignment/>
    </xf>
    <xf numFmtId="167" fontId="0" fillId="0" borderId="5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5" xfId="0" applyNumberFormat="1" applyBorder="1" applyAlignment="1">
      <alignment/>
    </xf>
    <xf numFmtId="166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66" fontId="0" fillId="0" borderId="7" xfId="0" applyNumberFormat="1" applyBorder="1" applyAlignment="1">
      <alignment/>
    </xf>
    <xf numFmtId="1" fontId="0" fillId="0" borderId="7" xfId="0" applyNumberFormat="1" applyBorder="1" applyAlignment="1">
      <alignment/>
    </xf>
    <xf numFmtId="1" fontId="0" fillId="0" borderId="8" xfId="0" applyNumberFormat="1" applyBorder="1" applyAlignment="1">
      <alignment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166" fontId="9" fillId="0" borderId="0" xfId="0" applyNumberFormat="1" applyFont="1" applyAlignment="1">
      <alignment horizontal="right"/>
    </xf>
    <xf numFmtId="0" fontId="9" fillId="3" borderId="0" xfId="0" applyFont="1" applyFill="1" applyAlignment="1">
      <alignment/>
    </xf>
    <xf numFmtId="166" fontId="9" fillId="3" borderId="0" xfId="0" applyNumberFormat="1" applyFont="1" applyFill="1" applyAlignment="1">
      <alignment/>
    </xf>
    <xf numFmtId="166" fontId="9" fillId="3" borderId="0" xfId="0" applyNumberFormat="1" applyFont="1" applyFill="1" applyAlignment="1">
      <alignment horizontal="center"/>
    </xf>
    <xf numFmtId="0" fontId="9" fillId="0" borderId="9" xfId="0" applyFont="1" applyBorder="1" applyAlignment="1">
      <alignment/>
    </xf>
    <xf numFmtId="0" fontId="9" fillId="0" borderId="9" xfId="0" applyFont="1" applyBorder="1" applyAlignment="1">
      <alignment horizontal="right"/>
    </xf>
    <xf numFmtId="166" fontId="9" fillId="0" borderId="9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8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athy%20krogslund\Desktop\data\academic\academic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Module1"/>
    </sheetNames>
    <sheetDataSet>
      <sheetData sheetId="0">
        <row r="7">
          <cell r="C7" t="str">
            <v>Greengrove</v>
          </cell>
          <cell r="J7">
            <v>37763</v>
          </cell>
        </row>
        <row r="8">
          <cell r="J8" t="str">
            <v>KAK</v>
          </cell>
        </row>
        <row r="9">
          <cell r="C9" t="str">
            <v>Commencement Bay cruise May 9,16 2003</v>
          </cell>
          <cell r="J9" t="str">
            <v>academic1</v>
          </cell>
        </row>
        <row r="11">
          <cell r="F11">
            <v>1</v>
          </cell>
        </row>
        <row r="12">
          <cell r="F12">
            <v>0.0375</v>
          </cell>
          <cell r="G12">
            <v>0.7931</v>
          </cell>
          <cell r="H12">
            <v>0.3075</v>
          </cell>
          <cell r="I12">
            <v>0.0454</v>
          </cell>
          <cell r="J12">
            <v>0.0443</v>
          </cell>
        </row>
        <row r="13">
          <cell r="F13">
            <v>1.5</v>
          </cell>
          <cell r="G13">
            <v>0.2</v>
          </cell>
          <cell r="H13">
            <v>0.9</v>
          </cell>
          <cell r="I13">
            <v>1.2</v>
          </cell>
          <cell r="J13">
            <v>-12</v>
          </cell>
        </row>
        <row r="14">
          <cell r="I14" t="str">
            <v> </v>
          </cell>
        </row>
        <row r="15">
          <cell r="F15">
            <v>9.8</v>
          </cell>
          <cell r="G15">
            <v>21</v>
          </cell>
          <cell r="H15">
            <v>12.2</v>
          </cell>
          <cell r="I15">
            <v>3</v>
          </cell>
          <cell r="J15">
            <v>19</v>
          </cell>
        </row>
        <row r="16">
          <cell r="F16">
            <v>10.2</v>
          </cell>
          <cell r="G16">
            <v>19.8</v>
          </cell>
          <cell r="H16">
            <v>8.5</v>
          </cell>
          <cell r="I16">
            <v>4.9</v>
          </cell>
          <cell r="J16">
            <v>18</v>
          </cell>
        </row>
        <row r="17">
          <cell r="F17">
            <v>0.0375</v>
          </cell>
          <cell r="G17">
            <v>0.7843</v>
          </cell>
          <cell r="H17">
            <v>0.3075</v>
          </cell>
          <cell r="I17">
            <v>0.0454</v>
          </cell>
          <cell r="J17">
            <v>0.0443</v>
          </cell>
        </row>
        <row r="18">
          <cell r="F18">
            <v>57</v>
          </cell>
          <cell r="G18">
            <v>57</v>
          </cell>
          <cell r="H18">
            <v>57</v>
          </cell>
          <cell r="I18">
            <v>57</v>
          </cell>
          <cell r="J18">
            <v>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zoomScale="75" zoomScaleNormal="75" workbookViewId="0" topLeftCell="A1">
      <selection activeCell="K26" sqref="K26"/>
    </sheetView>
  </sheetViews>
  <sheetFormatPr defaultColWidth="9.140625" defaultRowHeight="12.75"/>
  <cols>
    <col min="11" max="11" width="9.7109375" style="0" bestFit="1" customWidth="1"/>
  </cols>
  <sheetData>
    <row r="1" ht="61.5">
      <c r="A1" s="1" t="s">
        <v>0</v>
      </c>
    </row>
    <row r="2" spans="1:11" ht="15.75">
      <c r="A2" s="2" t="s">
        <v>1</v>
      </c>
      <c r="B2" s="2"/>
      <c r="C2" s="2"/>
      <c r="D2" s="3"/>
      <c r="E2" s="3"/>
      <c r="G2" s="2" t="s">
        <v>2</v>
      </c>
      <c r="H2" s="4"/>
      <c r="I2" s="5"/>
      <c r="J2" s="5"/>
      <c r="K2" s="5"/>
    </row>
    <row r="3" spans="1:11" ht="15.75">
      <c r="A3" s="2" t="s">
        <v>3</v>
      </c>
      <c r="B3" s="2"/>
      <c r="C3" s="2"/>
      <c r="D3" s="3"/>
      <c r="E3" s="3"/>
      <c r="G3" s="3" t="s">
        <v>4</v>
      </c>
      <c r="H3" s="4"/>
      <c r="I3" s="5"/>
      <c r="J3" s="5"/>
      <c r="K3" s="5"/>
    </row>
    <row r="4" spans="1:11" ht="15.75">
      <c r="A4" s="2" t="s">
        <v>5</v>
      </c>
      <c r="B4" s="2"/>
      <c r="C4" s="2"/>
      <c r="D4" s="5"/>
      <c r="E4" s="3"/>
      <c r="G4" s="3" t="s">
        <v>6</v>
      </c>
      <c r="H4" s="4" t="s">
        <v>7</v>
      </c>
      <c r="J4" s="2"/>
      <c r="K4" s="5"/>
    </row>
    <row r="5" spans="1:11" ht="15.75">
      <c r="A5" s="2"/>
      <c r="B5" s="2"/>
      <c r="C5" s="2"/>
      <c r="D5" s="3"/>
      <c r="E5" s="3"/>
      <c r="G5" s="6" t="s">
        <v>8</v>
      </c>
      <c r="H5" s="4" t="s">
        <v>9</v>
      </c>
      <c r="I5" s="5"/>
      <c r="J5" s="5"/>
      <c r="K5" s="5"/>
    </row>
    <row r="6" spans="1:8" ht="15" thickBot="1">
      <c r="A6" s="7" t="s">
        <v>10</v>
      </c>
      <c r="D6" s="8"/>
      <c r="E6" s="8"/>
      <c r="F6" s="8"/>
      <c r="G6" s="9"/>
      <c r="H6" s="10"/>
    </row>
    <row r="7" spans="1:10" ht="13.5" thickTop="1">
      <c r="A7" s="11" t="s">
        <v>11</v>
      </c>
      <c r="B7" s="12"/>
      <c r="C7" s="12" t="str">
        <f>'[1]Sheet1'!C7</f>
        <v>Greengrove</v>
      </c>
      <c r="D7" s="13"/>
      <c r="E7" s="13"/>
      <c r="F7" s="13"/>
      <c r="G7" s="13"/>
      <c r="H7" s="12"/>
      <c r="I7" s="13" t="s">
        <v>12</v>
      </c>
      <c r="J7" s="14">
        <f>'[1]Sheet1'!J7</f>
        <v>37763</v>
      </c>
    </row>
    <row r="8" spans="1:10" ht="12.75">
      <c r="A8" s="15"/>
      <c r="B8" s="16"/>
      <c r="C8" s="16" t="s">
        <v>13</v>
      </c>
      <c r="D8" s="17"/>
      <c r="E8" s="17"/>
      <c r="F8" s="17"/>
      <c r="G8" s="17"/>
      <c r="H8" s="16"/>
      <c r="I8" s="17" t="s">
        <v>14</v>
      </c>
      <c r="J8" s="18" t="str">
        <f>'[1]Sheet1'!J8</f>
        <v>KAK</v>
      </c>
    </row>
    <row r="9" spans="1:10" ht="13.5" thickBot="1">
      <c r="A9" s="19" t="s">
        <v>15</v>
      </c>
      <c r="B9" s="20"/>
      <c r="C9" s="21" t="str">
        <f>'[1]Sheet1'!C9</f>
        <v>Commencement Bay cruise May 9,16 2003</v>
      </c>
      <c r="D9" s="22"/>
      <c r="E9" s="22"/>
      <c r="F9" s="22"/>
      <c r="G9" s="22"/>
      <c r="H9" s="21"/>
      <c r="I9" s="17" t="s">
        <v>16</v>
      </c>
      <c r="J9" s="23" t="str">
        <f>'[1]Sheet1'!J9</f>
        <v>academic1</v>
      </c>
    </row>
    <row r="10" spans="1:10" ht="16.5" thickTop="1">
      <c r="A10" s="24"/>
      <c r="B10" s="25"/>
      <c r="C10" s="25"/>
      <c r="D10" s="25"/>
      <c r="E10" s="26"/>
      <c r="F10" s="27" t="s">
        <v>30</v>
      </c>
      <c r="G10" s="27" t="s">
        <v>31</v>
      </c>
      <c r="H10" s="27" t="s">
        <v>32</v>
      </c>
      <c r="I10" s="27" t="s">
        <v>33</v>
      </c>
      <c r="J10" s="28" t="s">
        <v>34</v>
      </c>
    </row>
    <row r="11" spans="1:10" ht="12.75">
      <c r="A11" s="29"/>
      <c r="B11" s="30"/>
      <c r="C11" s="30" t="s">
        <v>17</v>
      </c>
      <c r="D11" s="30"/>
      <c r="E11" s="31"/>
      <c r="F11" s="32">
        <f>'[1]Sheet1'!F11</f>
        <v>1</v>
      </c>
      <c r="G11" s="32">
        <v>1</v>
      </c>
      <c r="H11" s="32">
        <v>1</v>
      </c>
      <c r="I11" s="32">
        <v>1</v>
      </c>
      <c r="J11" s="33">
        <v>1</v>
      </c>
    </row>
    <row r="12" spans="1:10" ht="12.75">
      <c r="A12" s="29"/>
      <c r="B12" s="30"/>
      <c r="C12" s="30" t="s">
        <v>18</v>
      </c>
      <c r="D12" s="30"/>
      <c r="E12" s="31"/>
      <c r="F12" s="34">
        <f>'[1]Sheet1'!F12</f>
        <v>0.0375</v>
      </c>
      <c r="G12" s="34">
        <f>'[1]Sheet1'!G12</f>
        <v>0.7931</v>
      </c>
      <c r="H12" s="34">
        <f>'[1]Sheet1'!H12</f>
        <v>0.3075</v>
      </c>
      <c r="I12" s="34">
        <f>'[1]Sheet1'!I12</f>
        <v>0.0454</v>
      </c>
      <c r="J12" s="35">
        <f>'[1]Sheet1'!J12</f>
        <v>0.0443</v>
      </c>
    </row>
    <row r="13" spans="1:10" ht="12.75">
      <c r="A13" s="29"/>
      <c r="B13" s="30"/>
      <c r="C13" s="30" t="s">
        <v>19</v>
      </c>
      <c r="D13" s="30"/>
      <c r="E13" s="31"/>
      <c r="F13" s="36">
        <f>'[1]Sheet1'!F13</f>
        <v>1.5</v>
      </c>
      <c r="G13" s="36">
        <f>'[1]Sheet1'!G13</f>
        <v>0.2</v>
      </c>
      <c r="H13" s="36">
        <f>'[1]Sheet1'!H13</f>
        <v>0.9</v>
      </c>
      <c r="I13" s="36">
        <f>'[1]Sheet1'!I13</f>
        <v>1.2</v>
      </c>
      <c r="J13" s="37">
        <f>'[1]Sheet1'!J13</f>
        <v>-12</v>
      </c>
    </row>
    <row r="14" spans="1:10" ht="12.75">
      <c r="A14" s="29"/>
      <c r="B14" s="30"/>
      <c r="C14" s="30" t="s">
        <v>20</v>
      </c>
      <c r="D14" s="30"/>
      <c r="E14" s="31"/>
      <c r="F14" s="32">
        <f>'[1]Sheet1'!F14</f>
        <v>0</v>
      </c>
      <c r="G14" s="32">
        <f>'[1]Sheet1'!G14</f>
        <v>0</v>
      </c>
      <c r="H14" s="32">
        <f>'[1]Sheet1'!H14</f>
        <v>0</v>
      </c>
      <c r="I14" s="32" t="str">
        <f>'[1]Sheet1'!I14</f>
        <v> </v>
      </c>
      <c r="J14" s="33">
        <f>'[1]Sheet1'!J14</f>
        <v>0</v>
      </c>
    </row>
    <row r="15" spans="1:10" ht="12.75">
      <c r="A15" s="29"/>
      <c r="B15" s="30"/>
      <c r="C15" s="30" t="s">
        <v>21</v>
      </c>
      <c r="D15" s="30"/>
      <c r="E15" s="31"/>
      <c r="F15" s="31">
        <f>'[1]Sheet1'!F15</f>
        <v>9.8</v>
      </c>
      <c r="G15" s="31">
        <f>'[1]Sheet1'!G15</f>
        <v>21</v>
      </c>
      <c r="H15" s="31">
        <f>'[1]Sheet1'!H15</f>
        <v>12.2</v>
      </c>
      <c r="I15" s="31">
        <f>'[1]Sheet1'!I15</f>
        <v>3</v>
      </c>
      <c r="J15" s="38">
        <f>'[1]Sheet1'!J15</f>
        <v>19</v>
      </c>
    </row>
    <row r="16" spans="1:10" ht="12.75">
      <c r="A16" s="29"/>
      <c r="B16" s="30"/>
      <c r="C16" s="30" t="s">
        <v>22</v>
      </c>
      <c r="D16" s="30"/>
      <c r="E16" s="31"/>
      <c r="F16" s="31">
        <f>'[1]Sheet1'!F16</f>
        <v>10.2</v>
      </c>
      <c r="G16" s="31">
        <f>'[1]Sheet1'!G16</f>
        <v>19.8</v>
      </c>
      <c r="H16" s="31">
        <f>'[1]Sheet1'!H16</f>
        <v>8.5</v>
      </c>
      <c r="I16" s="31">
        <f>'[1]Sheet1'!I16</f>
        <v>4.9</v>
      </c>
      <c r="J16" s="38">
        <f>'[1]Sheet1'!J16</f>
        <v>18</v>
      </c>
    </row>
    <row r="17" spans="1:10" ht="12.75">
      <c r="A17" s="29"/>
      <c r="B17" s="30"/>
      <c r="C17" s="30" t="s">
        <v>23</v>
      </c>
      <c r="D17" s="30"/>
      <c r="E17" s="31"/>
      <c r="F17" s="34">
        <f>'[1]Sheet1'!F17</f>
        <v>0.0375</v>
      </c>
      <c r="G17" s="34">
        <f>'[1]Sheet1'!G17</f>
        <v>0.7843</v>
      </c>
      <c r="H17" s="34">
        <f>'[1]Sheet1'!H17</f>
        <v>0.3075</v>
      </c>
      <c r="I17" s="34">
        <f>'[1]Sheet1'!I17</f>
        <v>0.0454</v>
      </c>
      <c r="J17" s="35">
        <f>'[1]Sheet1'!J17</f>
        <v>0.0443</v>
      </c>
    </row>
    <row r="18" spans="1:10" ht="13.5" thickBot="1">
      <c r="A18" s="39"/>
      <c r="B18" s="40"/>
      <c r="C18" s="40" t="s">
        <v>24</v>
      </c>
      <c r="D18" s="40"/>
      <c r="E18" s="41"/>
      <c r="F18" s="42">
        <f>'[1]Sheet1'!F18</f>
        <v>57</v>
      </c>
      <c r="G18" s="42">
        <f>'[1]Sheet1'!G18</f>
        <v>57</v>
      </c>
      <c r="H18" s="42">
        <f>'[1]Sheet1'!H18</f>
        <v>57</v>
      </c>
      <c r="I18" s="42">
        <f>'[1]Sheet1'!I18</f>
        <v>57</v>
      </c>
      <c r="J18" s="43">
        <f>'[1]Sheet1'!J18</f>
        <v>57</v>
      </c>
    </row>
    <row r="19" spans="5:10" ht="13.5" thickTop="1">
      <c r="E19" s="44"/>
      <c r="F19" s="45"/>
      <c r="G19" s="45"/>
      <c r="H19" s="45"/>
      <c r="I19" s="45"/>
      <c r="J19" s="45"/>
    </row>
    <row r="20" spans="1:10" ht="12.75">
      <c r="A20" s="46"/>
      <c r="B20" s="46"/>
      <c r="C20" s="46"/>
      <c r="D20" s="47"/>
      <c r="E20" s="48" t="s">
        <v>25</v>
      </c>
      <c r="F20" s="49"/>
      <c r="G20" s="50"/>
      <c r="H20" s="51" t="s">
        <v>35</v>
      </c>
      <c r="I20" s="50"/>
      <c r="J20" s="50"/>
    </row>
    <row r="21" spans="1:10" ht="16.5" thickBot="1">
      <c r="A21" s="52" t="s">
        <v>26</v>
      </c>
      <c r="B21" s="52" t="s">
        <v>27</v>
      </c>
      <c r="C21" s="52" t="s">
        <v>28</v>
      </c>
      <c r="D21" s="53" t="s">
        <v>29</v>
      </c>
      <c r="E21" s="54" t="s">
        <v>18</v>
      </c>
      <c r="F21" s="54" t="s">
        <v>30</v>
      </c>
      <c r="G21" s="54" t="s">
        <v>31</v>
      </c>
      <c r="H21" s="54" t="s">
        <v>32</v>
      </c>
      <c r="I21" s="54" t="s">
        <v>33</v>
      </c>
      <c r="J21" s="54" t="s">
        <v>34</v>
      </c>
    </row>
    <row r="22" spans="1:10" ht="13.5" thickTop="1">
      <c r="A22">
        <v>14</v>
      </c>
      <c r="B22" t="s">
        <v>36</v>
      </c>
      <c r="C22" s="56" t="s">
        <v>37</v>
      </c>
      <c r="D22" s="57"/>
      <c r="E22" s="44">
        <v>1</v>
      </c>
      <c r="F22" s="55">
        <v>2.572565789473684</v>
      </c>
      <c r="G22" s="55">
        <v>71.89215558633425</v>
      </c>
      <c r="H22" s="55">
        <v>30.55074403508772</v>
      </c>
      <c r="I22" s="55">
        <v>2.6619533333333334</v>
      </c>
      <c r="J22" s="55">
        <v>2.500540701754386</v>
      </c>
    </row>
    <row r="23" spans="1:10" ht="12.75">
      <c r="A23">
        <v>5</v>
      </c>
      <c r="B23" t="s">
        <v>38</v>
      </c>
      <c r="C23" s="56" t="s">
        <v>13</v>
      </c>
      <c r="D23" s="45" t="s">
        <v>13</v>
      </c>
      <c r="E23" s="44">
        <v>1</v>
      </c>
      <c r="F23" s="55">
        <v>0.062434210526315786</v>
      </c>
      <c r="G23" s="55">
        <v>2.3811543582640824</v>
      </c>
      <c r="H23" s="55">
        <v>0.48731929824561426</v>
      </c>
      <c r="I23" s="55">
        <v>0.19673333333333334</v>
      </c>
      <c r="J23" s="55">
        <v>0.0038859649122806547</v>
      </c>
    </row>
    <row r="24" spans="1:10" ht="12.75">
      <c r="A24">
        <v>16</v>
      </c>
      <c r="C24" s="56"/>
      <c r="D24" s="57"/>
      <c r="E24" s="44"/>
      <c r="F24" s="55"/>
      <c r="G24" s="55"/>
      <c r="H24" s="55"/>
      <c r="I24" s="55"/>
      <c r="J24" s="55"/>
    </row>
    <row r="25" spans="1:11" ht="12.75">
      <c r="A25">
        <v>17</v>
      </c>
      <c r="B25">
        <v>1857</v>
      </c>
      <c r="C25" s="56">
        <v>1</v>
      </c>
      <c r="D25" s="57">
        <v>1</v>
      </c>
      <c r="E25" s="44">
        <v>1</v>
      </c>
      <c r="F25" s="55">
        <v>2.1592763157894734</v>
      </c>
      <c r="G25" s="55">
        <v>60.43808787626963</v>
      </c>
      <c r="H25" s="55">
        <v>20.521185614035087</v>
      </c>
      <c r="I25" s="55">
        <v>0.32839333333333337</v>
      </c>
      <c r="J25" s="55">
        <v>3.078772280701754</v>
      </c>
      <c r="K25" s="58">
        <v>37747</v>
      </c>
    </row>
    <row r="26" spans="1:11" ht="12.75">
      <c r="A26">
        <v>18</v>
      </c>
      <c r="B26">
        <v>1858</v>
      </c>
      <c r="C26" s="56">
        <v>1</v>
      </c>
      <c r="D26" s="57">
        <v>5</v>
      </c>
      <c r="E26" s="44">
        <v>1</v>
      </c>
      <c r="F26" s="55">
        <v>2.2265131578947366</v>
      </c>
      <c r="G26" s="55">
        <v>54.75261060941828</v>
      </c>
      <c r="H26" s="55">
        <v>21.49590947368421</v>
      </c>
      <c r="I26" s="55">
        <v>0.32688</v>
      </c>
      <c r="J26" s="55">
        <v>2.41947947368421</v>
      </c>
      <c r="K26" s="58">
        <v>37750</v>
      </c>
    </row>
    <row r="27" spans="1:11" ht="12.75">
      <c r="A27">
        <v>19</v>
      </c>
      <c r="B27">
        <v>1859</v>
      </c>
      <c r="C27" s="56">
        <v>1</v>
      </c>
      <c r="D27" s="57">
        <v>45</v>
      </c>
      <c r="E27" s="44">
        <v>1</v>
      </c>
      <c r="F27" s="55">
        <v>2.35</v>
      </c>
      <c r="G27" s="55">
        <v>54.75855</v>
      </c>
      <c r="H27" s="55">
        <v>24.710843333333333</v>
      </c>
      <c r="I27" s="55">
        <v>0.3299066666666667</v>
      </c>
      <c r="J27" s="55">
        <v>0.9760766666666666</v>
      </c>
      <c r="K27" s="58">
        <v>37750</v>
      </c>
    </row>
    <row r="28" spans="1:11" ht="12.75">
      <c r="A28">
        <v>20</v>
      </c>
      <c r="C28" s="56"/>
      <c r="D28" s="57"/>
      <c r="E28" s="44"/>
      <c r="F28" s="55"/>
      <c r="G28" s="55"/>
      <c r="H28" s="55"/>
      <c r="I28" s="55"/>
      <c r="J28" s="55"/>
      <c r="K28" s="58"/>
    </row>
    <row r="29" spans="1:11" ht="12.75">
      <c r="A29">
        <v>21</v>
      </c>
      <c r="B29">
        <v>1830</v>
      </c>
      <c r="C29" s="56">
        <v>2</v>
      </c>
      <c r="D29" s="57">
        <v>1</v>
      </c>
      <c r="E29" s="44">
        <v>1</v>
      </c>
      <c r="F29" s="55">
        <v>2.101973684210526</v>
      </c>
      <c r="G29" s="55">
        <v>65.43349085872576</v>
      </c>
      <c r="H29" s="55">
        <v>19.521751052631576</v>
      </c>
      <c r="I29" s="55">
        <v>0.33142</v>
      </c>
      <c r="J29" s="55">
        <v>3.7729610526315787</v>
      </c>
      <c r="K29" s="58">
        <v>37750</v>
      </c>
    </row>
    <row r="30" spans="1:11" ht="12.75">
      <c r="A30">
        <v>22</v>
      </c>
      <c r="B30">
        <v>1861</v>
      </c>
      <c r="C30" s="56">
        <v>2</v>
      </c>
      <c r="D30" s="57">
        <v>80</v>
      </c>
      <c r="E30" s="44">
        <v>1</v>
      </c>
      <c r="F30" s="55">
        <v>2.3267105263157895</v>
      </c>
      <c r="G30" s="55">
        <v>55.01324022160666</v>
      </c>
      <c r="H30" s="55">
        <v>24.7752649122807</v>
      </c>
      <c r="I30" s="55">
        <v>0.32536666666666664</v>
      </c>
      <c r="J30" s="55">
        <v>0.610718245614035</v>
      </c>
      <c r="K30" s="58">
        <v>37750</v>
      </c>
    </row>
    <row r="31" spans="1:11" ht="12.75">
      <c r="A31">
        <v>23</v>
      </c>
      <c r="C31" s="59"/>
      <c r="D31" s="57"/>
      <c r="E31" s="44"/>
      <c r="F31" s="55"/>
      <c r="G31" s="55"/>
      <c r="H31" s="55"/>
      <c r="I31" s="55"/>
      <c r="J31" s="55"/>
      <c r="K31" s="58"/>
    </row>
    <row r="32" spans="1:11" ht="12.75">
      <c r="A32">
        <v>24</v>
      </c>
      <c r="B32">
        <v>1862</v>
      </c>
      <c r="C32" s="59">
        <v>3</v>
      </c>
      <c r="D32" s="57">
        <v>1</v>
      </c>
      <c r="E32" s="44">
        <v>1</v>
      </c>
      <c r="F32" s="55">
        <v>1.9624342105263157</v>
      </c>
      <c r="G32" s="55">
        <v>80.28559944598338</v>
      </c>
      <c r="H32" s="55">
        <v>19.006462631578948</v>
      </c>
      <c r="I32" s="55">
        <v>0.32234</v>
      </c>
      <c r="J32" s="55">
        <v>3.7265626315789473</v>
      </c>
      <c r="K32" s="58">
        <v>37750</v>
      </c>
    </row>
    <row r="33" spans="1:11" ht="12.75">
      <c r="A33">
        <v>25</v>
      </c>
      <c r="B33">
        <v>1863</v>
      </c>
      <c r="C33" s="59">
        <v>3</v>
      </c>
      <c r="D33" s="57">
        <v>35</v>
      </c>
      <c r="E33" s="44">
        <v>1</v>
      </c>
      <c r="F33" s="55">
        <v>2.374671052631579</v>
      </c>
      <c r="G33" s="55">
        <v>57.08284685133887</v>
      </c>
      <c r="H33" s="55">
        <v>23.774996491228066</v>
      </c>
      <c r="I33" s="55">
        <v>0.3707666666666667</v>
      </c>
      <c r="J33" s="55">
        <v>1.8800298245614033</v>
      </c>
      <c r="K33" s="58">
        <v>37750</v>
      </c>
    </row>
    <row r="34" spans="1:11" ht="12.75">
      <c r="A34">
        <v>26</v>
      </c>
      <c r="C34" s="59"/>
      <c r="D34" s="57"/>
      <c r="E34" s="44"/>
      <c r="F34" s="55"/>
      <c r="G34" s="55"/>
      <c r="H34" s="55"/>
      <c r="I34" s="55"/>
      <c r="J34" s="55"/>
      <c r="K34" s="58"/>
    </row>
    <row r="35" spans="1:11" ht="12.75">
      <c r="A35">
        <v>27</v>
      </c>
      <c r="B35">
        <v>1864</v>
      </c>
      <c r="C35" s="59">
        <v>4</v>
      </c>
      <c r="D35" s="57">
        <v>1</v>
      </c>
      <c r="E35" s="44">
        <v>1</v>
      </c>
      <c r="F35" s="55">
        <v>1.980394736842105</v>
      </c>
      <c r="G35" s="55">
        <v>85.5741626869806</v>
      </c>
      <c r="H35" s="55">
        <v>19.211014210526315</v>
      </c>
      <c r="I35" s="55">
        <v>0.33142</v>
      </c>
      <c r="J35" s="55">
        <v>4.052284210526316</v>
      </c>
      <c r="K35" s="58">
        <v>37750</v>
      </c>
    </row>
    <row r="36" spans="1:11" ht="12.75">
      <c r="A36">
        <v>28</v>
      </c>
      <c r="B36">
        <v>1865</v>
      </c>
      <c r="C36" s="59">
        <v>4</v>
      </c>
      <c r="D36" s="56">
        <v>100</v>
      </c>
      <c r="E36" s="44">
        <v>1</v>
      </c>
      <c r="F36" s="55">
        <v>2.3963815789473686</v>
      </c>
      <c r="G36" s="55">
        <v>57.02028813481072</v>
      </c>
      <c r="H36" s="55">
        <v>25.830728070175443</v>
      </c>
      <c r="I36" s="55">
        <v>0.1891666666666667</v>
      </c>
      <c r="J36" s="55">
        <v>0.19010140350877194</v>
      </c>
      <c r="K36" s="58">
        <v>37750</v>
      </c>
    </row>
    <row r="37" spans="1:11" ht="12.75">
      <c r="A37">
        <v>29</v>
      </c>
      <c r="C37" s="59"/>
      <c r="D37" s="56"/>
      <c r="E37" s="44"/>
      <c r="F37" s="55"/>
      <c r="G37" s="55"/>
      <c r="H37" s="55"/>
      <c r="I37" s="55"/>
      <c r="J37" s="55"/>
      <c r="K37" s="58"/>
    </row>
    <row r="38" spans="1:11" ht="12.75">
      <c r="A38">
        <v>30</v>
      </c>
      <c r="B38">
        <v>1866</v>
      </c>
      <c r="C38" s="59">
        <v>5</v>
      </c>
      <c r="D38" s="56">
        <v>1</v>
      </c>
      <c r="E38" s="44">
        <v>1</v>
      </c>
      <c r="F38" s="55">
        <v>1.822105263157895</v>
      </c>
      <c r="G38" s="55">
        <v>91.25069531855956</v>
      </c>
      <c r="H38" s="55">
        <v>18.048945789473684</v>
      </c>
      <c r="I38" s="55">
        <v>0.35412</v>
      </c>
      <c r="J38" s="55">
        <v>3.7002157894736842</v>
      </c>
      <c r="K38" s="58">
        <v>37750</v>
      </c>
    </row>
    <row r="39" spans="1:11" ht="12.75">
      <c r="A39">
        <v>31</v>
      </c>
      <c r="B39">
        <v>1867</v>
      </c>
      <c r="C39" s="56">
        <v>5</v>
      </c>
      <c r="D39" s="56">
        <v>12</v>
      </c>
      <c r="E39" s="44">
        <v>1</v>
      </c>
      <c r="F39" s="55">
        <v>2.3543421052631577</v>
      </c>
      <c r="G39" s="55">
        <v>56.40594372114497</v>
      </c>
      <c r="H39" s="55">
        <v>20.819759649122805</v>
      </c>
      <c r="I39" s="55">
        <v>0.37076666666666674</v>
      </c>
      <c r="J39" s="55">
        <v>5.17618298245614</v>
      </c>
      <c r="K39" s="58">
        <v>37750</v>
      </c>
    </row>
    <row r="40" spans="1:11" ht="12.75">
      <c r="A40">
        <v>32</v>
      </c>
      <c r="C40" s="59"/>
      <c r="D40" s="56"/>
      <c r="E40" s="44"/>
      <c r="F40" s="55"/>
      <c r="G40" s="55"/>
      <c r="H40" s="55"/>
      <c r="I40" s="55"/>
      <c r="J40" s="55"/>
      <c r="K40" s="58"/>
    </row>
    <row r="41" spans="1:11" ht="12.75">
      <c r="A41">
        <v>33</v>
      </c>
      <c r="B41">
        <v>1868</v>
      </c>
      <c r="C41" s="60">
        <v>1</v>
      </c>
      <c r="D41" s="59">
        <v>1</v>
      </c>
      <c r="E41" s="44">
        <v>1</v>
      </c>
      <c r="F41" s="55">
        <v>2.005065789473684</v>
      </c>
      <c r="G41" s="55">
        <v>60.98745997229918</v>
      </c>
      <c r="H41" s="55">
        <v>18.42231736842105</v>
      </c>
      <c r="I41" s="55">
        <v>0.44038</v>
      </c>
      <c r="J41" s="55">
        <v>1.4166673684210525</v>
      </c>
      <c r="K41" s="58">
        <v>37757</v>
      </c>
    </row>
    <row r="42" spans="1:11" ht="12.75">
      <c r="A42">
        <v>34</v>
      </c>
      <c r="B42">
        <v>1869</v>
      </c>
      <c r="C42" s="59">
        <v>1</v>
      </c>
      <c r="D42" s="56">
        <v>25</v>
      </c>
      <c r="E42" s="44">
        <v>1</v>
      </c>
      <c r="F42" s="55">
        <v>2.214802631578947</v>
      </c>
      <c r="G42" s="55">
        <v>56.264992382271465</v>
      </c>
      <c r="H42" s="55">
        <v>21.550571228070176</v>
      </c>
      <c r="I42" s="55">
        <v>0.4070866666666667</v>
      </c>
      <c r="J42" s="55">
        <v>1.8161445614035086</v>
      </c>
      <c r="K42" s="58">
        <v>37757</v>
      </c>
    </row>
    <row r="43" spans="1:11" ht="12.75">
      <c r="A43">
        <v>35</v>
      </c>
      <c r="C43" s="59"/>
      <c r="D43" s="56"/>
      <c r="E43" s="44"/>
      <c r="F43" s="55"/>
      <c r="G43" s="55"/>
      <c r="H43" s="55"/>
      <c r="I43" s="55"/>
      <c r="J43" s="55"/>
      <c r="K43" s="58"/>
    </row>
    <row r="44" spans="1:11" ht="12.75">
      <c r="A44">
        <v>36</v>
      </c>
      <c r="B44">
        <v>1870</v>
      </c>
      <c r="C44" s="59">
        <v>2</v>
      </c>
      <c r="D44" s="59">
        <v>1</v>
      </c>
      <c r="E44" s="44">
        <v>1</v>
      </c>
      <c r="F44" s="55">
        <v>2.0867763157894736</v>
      </c>
      <c r="G44" s="55">
        <v>93.99936770083103</v>
      </c>
      <c r="H44" s="55">
        <v>18.68588894736842</v>
      </c>
      <c r="I44" s="55">
        <v>0.39044</v>
      </c>
      <c r="J44" s="55">
        <v>2.9473489473684213</v>
      </c>
      <c r="K44" s="58">
        <v>37757</v>
      </c>
    </row>
    <row r="45" spans="1:11" ht="12.75">
      <c r="A45">
        <v>37</v>
      </c>
      <c r="B45">
        <v>1871</v>
      </c>
      <c r="C45" s="59">
        <v>2</v>
      </c>
      <c r="D45" s="59">
        <v>30</v>
      </c>
      <c r="E45" s="44">
        <v>1</v>
      </c>
      <c r="F45" s="55">
        <v>2.1840131578947366</v>
      </c>
      <c r="G45" s="55">
        <v>53.053355697137576</v>
      </c>
      <c r="H45" s="55">
        <v>21.403252807017545</v>
      </c>
      <c r="I45" s="55">
        <v>0.4297866666666667</v>
      </c>
      <c r="J45" s="55">
        <v>1.827336140350877</v>
      </c>
      <c r="K45" s="58">
        <v>37757</v>
      </c>
    </row>
    <row r="46" spans="1:11" ht="12.75">
      <c r="A46">
        <v>38</v>
      </c>
      <c r="C46" s="59"/>
      <c r="D46" s="59"/>
      <c r="E46" s="44"/>
      <c r="F46" s="55"/>
      <c r="G46" s="55"/>
      <c r="H46" s="55"/>
      <c r="I46" s="55"/>
      <c r="J46" s="55"/>
      <c r="K46" s="58"/>
    </row>
    <row r="47" spans="1:11" ht="12.75">
      <c r="A47">
        <v>39</v>
      </c>
      <c r="B47">
        <v>1873</v>
      </c>
      <c r="C47" s="59">
        <v>3</v>
      </c>
      <c r="D47" s="59">
        <v>1</v>
      </c>
      <c r="E47" s="44">
        <v>1</v>
      </c>
      <c r="F47" s="55">
        <v>1.842236842105263</v>
      </c>
      <c r="G47" s="55">
        <v>73.68715955678671</v>
      </c>
      <c r="H47" s="55">
        <v>16.832670526315788</v>
      </c>
      <c r="I47" s="55">
        <v>0.45853999999999995</v>
      </c>
      <c r="J47" s="55">
        <v>2.6883105263157896</v>
      </c>
      <c r="K47" s="58">
        <v>37757</v>
      </c>
    </row>
    <row r="48" spans="1:11" ht="12.75">
      <c r="A48">
        <v>40</v>
      </c>
      <c r="B48">
        <v>1872</v>
      </c>
      <c r="C48" s="59">
        <v>3</v>
      </c>
      <c r="D48" s="59">
        <v>40</v>
      </c>
      <c r="E48" s="44">
        <v>1</v>
      </c>
      <c r="F48" s="55">
        <v>2.2994736842105263</v>
      </c>
      <c r="G48" s="55">
        <v>52.91446419205909</v>
      </c>
      <c r="H48" s="55">
        <v>22.19514438596491</v>
      </c>
      <c r="I48" s="55">
        <v>0.34352666666666665</v>
      </c>
      <c r="J48" s="55">
        <v>1.5948777192982453</v>
      </c>
      <c r="K48" s="58">
        <v>37757</v>
      </c>
    </row>
    <row r="49" spans="1:11" ht="12.75">
      <c r="A49">
        <v>41</v>
      </c>
      <c r="C49" s="59"/>
      <c r="D49" s="59"/>
      <c r="E49" s="44"/>
      <c r="F49" s="55"/>
      <c r="G49" s="55"/>
      <c r="H49" s="55"/>
      <c r="I49" s="55"/>
      <c r="J49" s="55"/>
      <c r="K49" s="58"/>
    </row>
    <row r="50" spans="1:11" ht="12.75">
      <c r="A50">
        <v>42</v>
      </c>
      <c r="B50">
        <v>1874</v>
      </c>
      <c r="C50" s="59">
        <v>4</v>
      </c>
      <c r="D50" s="59">
        <v>1</v>
      </c>
      <c r="E50" s="44">
        <v>1</v>
      </c>
      <c r="F50" s="55">
        <v>1.2226973684210527</v>
      </c>
      <c r="G50" s="55">
        <v>90.2124108033241</v>
      </c>
      <c r="H50" s="55">
        <v>12.979252105263157</v>
      </c>
      <c r="I50" s="55">
        <v>0.43583999999999995</v>
      </c>
      <c r="J50" s="55">
        <v>0.2984421052631579</v>
      </c>
      <c r="K50" s="58">
        <v>37757</v>
      </c>
    </row>
    <row r="51" spans="1:11" ht="12.75">
      <c r="A51">
        <v>43</v>
      </c>
      <c r="B51">
        <v>1875</v>
      </c>
      <c r="C51" s="59">
        <v>4</v>
      </c>
      <c r="D51" s="59">
        <v>10</v>
      </c>
      <c r="E51" s="44">
        <v>1</v>
      </c>
      <c r="F51" s="55">
        <v>2.279934210526316</v>
      </c>
      <c r="G51" s="55">
        <v>57.1798833056325</v>
      </c>
      <c r="H51" s="55">
        <v>20.611045964912282</v>
      </c>
      <c r="I51" s="55">
        <v>0.5115066666666667</v>
      </c>
      <c r="J51" s="55">
        <v>4.3748192982456136</v>
      </c>
      <c r="K51" s="58">
        <v>37757</v>
      </c>
    </row>
    <row r="52" spans="1:11" ht="12.75">
      <c r="A52">
        <v>44</v>
      </c>
      <c r="C52" s="59"/>
      <c r="D52" s="59"/>
      <c r="E52" s="44"/>
      <c r="F52" s="55"/>
      <c r="G52" s="55"/>
      <c r="H52" s="55"/>
      <c r="I52" s="55"/>
      <c r="J52" s="55"/>
      <c r="K52" s="58"/>
    </row>
    <row r="53" spans="1:11" ht="12.75">
      <c r="A53">
        <v>45</v>
      </c>
      <c r="B53">
        <v>1876</v>
      </c>
      <c r="C53" s="59">
        <v>5</v>
      </c>
      <c r="D53" s="59">
        <v>1</v>
      </c>
      <c r="E53" s="44">
        <v>1</v>
      </c>
      <c r="F53" s="55">
        <v>1.7769078947368422</v>
      </c>
      <c r="G53" s="55">
        <v>66.6243667036011</v>
      </c>
      <c r="H53" s="55">
        <v>16.126723684210525</v>
      </c>
      <c r="I53" s="55">
        <v>0.454</v>
      </c>
      <c r="J53" s="55">
        <v>0.8943936842105262</v>
      </c>
      <c r="K53" s="58">
        <v>37757</v>
      </c>
    </row>
    <row r="54" spans="1:11" ht="12.75">
      <c r="A54">
        <v>46</v>
      </c>
      <c r="B54">
        <v>1877</v>
      </c>
      <c r="C54" s="59">
        <v>5</v>
      </c>
      <c r="D54" s="59">
        <v>130</v>
      </c>
      <c r="E54" s="44">
        <v>1</v>
      </c>
      <c r="F54" s="55">
        <v>2.372894736842105</v>
      </c>
      <c r="G54" s="55">
        <v>55.78105444136658</v>
      </c>
      <c r="H54" s="55">
        <v>25.47635754385965</v>
      </c>
      <c r="I54" s="55">
        <v>0</v>
      </c>
      <c r="J54" s="55">
        <v>0.27054087719298253</v>
      </c>
      <c r="K54" s="58">
        <v>37757</v>
      </c>
    </row>
    <row r="55" spans="1:11" ht="12.75">
      <c r="A55">
        <v>47</v>
      </c>
      <c r="C55" s="59"/>
      <c r="D55" s="59"/>
      <c r="E55" s="44"/>
      <c r="F55" s="55"/>
      <c r="G55" s="55"/>
      <c r="H55" s="55"/>
      <c r="I55" s="55"/>
      <c r="J55" s="55"/>
      <c r="K55" s="58"/>
    </row>
    <row r="56" spans="1:11" ht="12.75">
      <c r="A56">
        <v>48</v>
      </c>
      <c r="B56">
        <v>1878</v>
      </c>
      <c r="C56" s="59">
        <v>6</v>
      </c>
      <c r="D56" s="59">
        <v>1</v>
      </c>
      <c r="E56" s="44">
        <v>1</v>
      </c>
      <c r="F56" s="55">
        <v>1.5961184210526318</v>
      </c>
      <c r="G56" s="55">
        <v>87.45550883656509</v>
      </c>
      <c r="H56" s="55">
        <v>15.655805263157891</v>
      </c>
      <c r="I56" s="55">
        <v>0.4313</v>
      </c>
      <c r="J56" s="55">
        <v>1.0650652631578947</v>
      </c>
      <c r="K56" s="58">
        <v>37757</v>
      </c>
    </row>
    <row r="57" spans="1:11" ht="12.75">
      <c r="A57">
        <v>49</v>
      </c>
      <c r="B57">
        <v>1879</v>
      </c>
      <c r="C57" s="59">
        <v>7</v>
      </c>
      <c r="D57" s="59">
        <v>1</v>
      </c>
      <c r="E57" s="44">
        <v>1</v>
      </c>
      <c r="F57" s="55">
        <v>1.914605263157895</v>
      </c>
      <c r="G57" s="55">
        <v>53.99106689750693</v>
      </c>
      <c r="H57" s="55">
        <v>17.517739122807015</v>
      </c>
      <c r="I57" s="55">
        <v>0.4343266666666667</v>
      </c>
      <c r="J57" s="55">
        <v>0.8797824561403509</v>
      </c>
      <c r="K57" s="58">
        <v>37757</v>
      </c>
    </row>
    <row r="58" spans="1:11" ht="12.75">
      <c r="A58">
        <v>50</v>
      </c>
      <c r="B58">
        <v>1880</v>
      </c>
      <c r="C58" s="59">
        <v>7</v>
      </c>
      <c r="D58" s="59">
        <v>130</v>
      </c>
      <c r="E58" s="44">
        <v>1</v>
      </c>
      <c r="F58" s="55">
        <v>2.184342105263158</v>
      </c>
      <c r="G58" s="55">
        <v>48.18517284395199</v>
      </c>
      <c r="H58" s="55">
        <v>22.26067298245614</v>
      </c>
      <c r="I58" s="55">
        <v>0.3238533333333333</v>
      </c>
      <c r="J58" s="55">
        <v>0.836259649122807</v>
      </c>
      <c r="K58" s="58">
        <v>37757</v>
      </c>
    </row>
    <row r="59" spans="1:10" ht="12.75">
      <c r="A59">
        <v>51</v>
      </c>
      <c r="C59" s="59"/>
      <c r="D59" s="59"/>
      <c r="E59" s="44"/>
      <c r="F59" s="55"/>
      <c r="G59" s="55"/>
      <c r="H59" s="55"/>
      <c r="I59" s="55"/>
      <c r="J59" s="55"/>
    </row>
    <row r="60" spans="1:11" ht="12.75">
      <c r="A60">
        <v>52</v>
      </c>
      <c r="B60">
        <v>1881</v>
      </c>
      <c r="C60" s="59">
        <v>8</v>
      </c>
      <c r="D60" s="59">
        <v>1</v>
      </c>
      <c r="E60" s="44">
        <v>1</v>
      </c>
      <c r="F60" s="55">
        <v>2.1650657894736844</v>
      </c>
      <c r="G60" s="55">
        <v>52.75270172668513</v>
      </c>
      <c r="H60" s="55">
        <v>20.429320701754385</v>
      </c>
      <c r="I60" s="55">
        <v>0.4116266666666667</v>
      </c>
      <c r="J60" s="55">
        <v>1.546614035087719</v>
      </c>
      <c r="K60" s="58">
        <v>37757</v>
      </c>
    </row>
    <row r="61" spans="1:11" ht="12.75">
      <c r="A61">
        <v>53</v>
      </c>
      <c r="B61">
        <v>1882</v>
      </c>
      <c r="C61" s="59">
        <v>8</v>
      </c>
      <c r="D61" s="59">
        <v>50</v>
      </c>
      <c r="E61" s="44">
        <v>1</v>
      </c>
      <c r="F61" s="55">
        <v>2.311052631578947</v>
      </c>
      <c r="G61" s="55">
        <v>53.77924518928901</v>
      </c>
      <c r="H61" s="55">
        <v>23.833904561403504</v>
      </c>
      <c r="I61" s="55">
        <v>0.2557533333333333</v>
      </c>
      <c r="J61" s="55">
        <v>0.6303812280701755</v>
      </c>
      <c r="K61" s="58">
        <v>37757</v>
      </c>
    </row>
    <row r="62" spans="1:10" ht="12.75">
      <c r="A62">
        <v>54</v>
      </c>
      <c r="E62" s="44"/>
      <c r="F62" s="55"/>
      <c r="G62" s="55"/>
      <c r="H62" s="55"/>
      <c r="I62" s="55"/>
      <c r="J62" s="55"/>
    </row>
    <row r="63" spans="1:10" ht="12.75">
      <c r="A63">
        <v>55</v>
      </c>
      <c r="B63" t="s">
        <v>36</v>
      </c>
      <c r="C63" t="s">
        <v>39</v>
      </c>
      <c r="E63">
        <v>1</v>
      </c>
      <c r="F63" s="55">
        <v>1.0805263157894736</v>
      </c>
      <c r="G63" s="55">
        <v>47.90655980609418</v>
      </c>
      <c r="H63" s="55">
        <v>12.847562280701755</v>
      </c>
      <c r="I63" s="55">
        <v>1.1652666666666667</v>
      </c>
      <c r="J63" s="55">
        <v>1.0616456140350876</v>
      </c>
    </row>
    <row r="64" spans="1:10" ht="12.75">
      <c r="A64">
        <v>57</v>
      </c>
      <c r="B64" t="s">
        <v>38</v>
      </c>
      <c r="E64">
        <v>1</v>
      </c>
      <c r="F64" s="55">
        <v>0.06000000000000005</v>
      </c>
      <c r="G64" s="55">
        <v>2.0391800000000013</v>
      </c>
      <c r="H64" s="55">
        <v>1.2102</v>
      </c>
      <c r="I64" s="55">
        <v>0.20429999999999998</v>
      </c>
      <c r="J64" s="55">
        <v>0.053160000000000006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KATHY KROGSLUND</dc:creator>
  <cp:keywords/>
  <dc:description>Single sheet, customer's calculated values
</dc:description>
  <cp:lastModifiedBy>cgreengr</cp:lastModifiedBy>
  <dcterms:created xsi:type="dcterms:W3CDTF">2003-02-24T20:48:50Z</dcterms:created>
  <dcterms:modified xsi:type="dcterms:W3CDTF">2003-06-05T23:01:35Z</dcterms:modified>
  <cp:category/>
  <cp:version/>
  <cp:contentType/>
  <cp:contentStatus/>
</cp:coreProperties>
</file>