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1640"/>
  </bookViews>
  <sheets>
    <sheet name="sediment" sheetId="2" r:id="rId1"/>
  </sheets>
  <calcPr calcId="145621"/>
</workbook>
</file>

<file path=xl/calcChain.xml><?xml version="1.0" encoding="utf-8"?>
<calcChain xmlns="http://schemas.openxmlformats.org/spreadsheetml/2006/main">
  <c r="J6" i="2" l="1"/>
  <c r="J10" i="2" s="1"/>
  <c r="J7" i="2"/>
  <c r="J8" i="2"/>
  <c r="J9" i="2"/>
  <c r="J11" i="2"/>
  <c r="J12" i="2"/>
  <c r="J13" i="2"/>
  <c r="J14" i="2"/>
  <c r="J15" i="2"/>
  <c r="J5" i="2"/>
  <c r="E6" i="2"/>
  <c r="E7" i="2"/>
  <c r="E8" i="2"/>
  <c r="E9" i="2"/>
  <c r="E11" i="2"/>
  <c r="E12" i="2"/>
  <c r="E13" i="2"/>
  <c r="E14" i="2"/>
  <c r="E15" i="2"/>
  <c r="E5" i="2"/>
  <c r="E10" i="2" l="1"/>
</calcChain>
</file>

<file path=xl/sharedStrings.xml><?xml version="1.0" encoding="utf-8"?>
<sst xmlns="http://schemas.openxmlformats.org/spreadsheetml/2006/main" count="34" uniqueCount="23">
  <si>
    <t>Volume</t>
  </si>
  <si>
    <t>%</t>
  </si>
  <si>
    <t>Sta_5</t>
  </si>
  <si>
    <t>clay</t>
  </si>
  <si>
    <t>silt</t>
  </si>
  <si>
    <t>very fine sand</t>
  </si>
  <si>
    <t>fine sand</t>
  </si>
  <si>
    <t>medium sand</t>
  </si>
  <si>
    <t>course sand</t>
  </si>
  <si>
    <t>very course sand</t>
  </si>
  <si>
    <t>Particle Diameter (um)</t>
  </si>
  <si>
    <t>Station 1</t>
  </si>
  <si>
    <t>Station 5</t>
  </si>
  <si>
    <t>Total Organic Carbon</t>
  </si>
  <si>
    <t>Total Organic Carbon of Commencement Bay Sediment</t>
  </si>
  <si>
    <t>Sample Station</t>
  </si>
  <si>
    <t>Crucible Weight (g)</t>
  </si>
  <si>
    <t>Crucible and Sample Weight (g)</t>
  </si>
  <si>
    <t>Wet Weight (g)</t>
  </si>
  <si>
    <t>Crucible and Dry Sample Weight (g)</t>
  </si>
  <si>
    <t>Dry Weight (g)</t>
  </si>
  <si>
    <t>Crucible &amp; Burned Sample Weight (g)</t>
  </si>
  <si>
    <t>Weight of Carbon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</si>
</sst>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Particle Size Analysis</a:t>
            </a:r>
          </a:p>
        </c:rich>
      </c:tx>
      <c:layout>
        <c:manualLayout>
          <c:xMode val="edge"/>
          <c:yMode val="edge"/>
          <c:x val="0.23618744531933508"/>
          <c:y val="2.3148148148148147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sediment!$A$5</c:f>
              <c:strCache>
                <c:ptCount val="1"/>
                <c:pt idx="0">
                  <c:v>clay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sediment!$E$5:$J$5</c:f>
              <c:numCache>
                <c:formatCode>General</c:formatCode>
                <c:ptCount val="2"/>
                <c:pt idx="0">
                  <c:v>10.073333333333332</c:v>
                </c:pt>
                <c:pt idx="1">
                  <c:v>8.7633333333333336</c:v>
                </c:pt>
              </c:numCache>
            </c:numRef>
          </c:val>
        </c:ser>
        <c:ser>
          <c:idx val="1"/>
          <c:order val="1"/>
          <c:tx>
            <c:strRef>
              <c:f>sediment!$A$6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sediment!$B$6:$E$6</c:f>
            </c:numRef>
          </c:val>
        </c:ser>
        <c:ser>
          <c:idx val="2"/>
          <c:order val="2"/>
          <c:tx>
            <c:strRef>
              <c:f>sediment!$A$7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sediment!$B$7:$E$7</c:f>
            </c:numRef>
          </c:val>
        </c:ser>
        <c:ser>
          <c:idx val="3"/>
          <c:order val="3"/>
          <c:tx>
            <c:strRef>
              <c:f>sediment!$A$8</c:f>
              <c:strCache>
                <c:ptCount val="1"/>
                <c:pt idx="0">
                  <c:v>15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sediment!$B$8:$E$8</c:f>
            </c:numRef>
          </c:val>
        </c:ser>
        <c:ser>
          <c:idx val="4"/>
          <c:order val="4"/>
          <c:tx>
            <c:strRef>
              <c:f>sediment!$A$9</c:f>
              <c:strCache>
                <c:ptCount val="1"/>
                <c:pt idx="0">
                  <c:v>31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sediment!$B$9:$E$9</c:f>
            </c:numRef>
          </c:val>
        </c:ser>
        <c:ser>
          <c:idx val="5"/>
          <c:order val="5"/>
          <c:tx>
            <c:strRef>
              <c:f>sediment!$A$10</c:f>
              <c:strCache>
                <c:ptCount val="1"/>
                <c:pt idx="0">
                  <c:v>silt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sediment!$E$10:$J$10</c:f>
              <c:numCache>
                <c:formatCode>General</c:formatCode>
                <c:ptCount val="2"/>
                <c:pt idx="0">
                  <c:v>44.84</c:v>
                </c:pt>
                <c:pt idx="1">
                  <c:v>38.626666666666665</c:v>
                </c:pt>
              </c:numCache>
            </c:numRef>
          </c:val>
        </c:ser>
        <c:ser>
          <c:idx val="6"/>
          <c:order val="6"/>
          <c:tx>
            <c:strRef>
              <c:f>sediment!$A$11</c:f>
              <c:strCache>
                <c:ptCount val="1"/>
                <c:pt idx="0">
                  <c:v>very fine sand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sediment!$E$11:$J$11</c:f>
              <c:numCache>
                <c:formatCode>General</c:formatCode>
                <c:ptCount val="2"/>
                <c:pt idx="0">
                  <c:v>8.8766666666666669</c:v>
                </c:pt>
                <c:pt idx="1">
                  <c:v>14.566666666666668</c:v>
                </c:pt>
              </c:numCache>
            </c:numRef>
          </c:val>
        </c:ser>
        <c:ser>
          <c:idx val="7"/>
          <c:order val="7"/>
          <c:tx>
            <c:strRef>
              <c:f>sediment!$A$12</c:f>
              <c:strCache>
                <c:ptCount val="1"/>
                <c:pt idx="0">
                  <c:v>fine sand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sediment!$E$12:$J$12</c:f>
              <c:numCache>
                <c:formatCode>General</c:formatCode>
                <c:ptCount val="2"/>
                <c:pt idx="0">
                  <c:v>11.276666666666666</c:v>
                </c:pt>
                <c:pt idx="1">
                  <c:v>19.133333333333336</c:v>
                </c:pt>
              </c:numCache>
            </c:numRef>
          </c:val>
        </c:ser>
        <c:ser>
          <c:idx val="8"/>
          <c:order val="8"/>
          <c:tx>
            <c:strRef>
              <c:f>sediment!$A$13</c:f>
              <c:strCache>
                <c:ptCount val="1"/>
                <c:pt idx="0">
                  <c:v>medium sand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sediment!$E$13:$J$13</c:f>
              <c:numCache>
                <c:formatCode>General</c:formatCode>
                <c:ptCount val="2"/>
                <c:pt idx="0">
                  <c:v>15.49</c:v>
                </c:pt>
                <c:pt idx="1">
                  <c:v>12.933333333333332</c:v>
                </c:pt>
              </c:numCache>
            </c:numRef>
          </c:val>
        </c:ser>
        <c:ser>
          <c:idx val="9"/>
          <c:order val="9"/>
          <c:tx>
            <c:strRef>
              <c:f>sediment!$A$14</c:f>
              <c:strCache>
                <c:ptCount val="1"/>
                <c:pt idx="0">
                  <c:v>course sand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sediment!$E$14:$J$14</c:f>
              <c:numCache>
                <c:formatCode>General</c:formatCode>
                <c:ptCount val="2"/>
                <c:pt idx="0">
                  <c:v>6.94</c:v>
                </c:pt>
                <c:pt idx="1">
                  <c:v>4.6566666666666672</c:v>
                </c:pt>
              </c:numCache>
            </c:numRef>
          </c:val>
        </c:ser>
        <c:ser>
          <c:idx val="10"/>
          <c:order val="10"/>
          <c:tx>
            <c:strRef>
              <c:f>sediment!$A$15</c:f>
              <c:strCache>
                <c:ptCount val="1"/>
                <c:pt idx="0">
                  <c:v>very course sand</c:v>
                </c:pt>
              </c:strCache>
            </c:strRef>
          </c:tx>
          <c:invertIfNegative val="0"/>
          <c:cat>
            <c:strLit>
              <c:ptCount val="2"/>
              <c:pt idx="0">
                <c:v>Station 1</c:v>
              </c:pt>
              <c:pt idx="1">
                <c:v> Station 5</c:v>
              </c:pt>
            </c:strLit>
          </c:cat>
          <c:val>
            <c:numRef>
              <c:f>sediment!$E$15:$J$15</c:f>
              <c:numCache>
                <c:formatCode>General</c:formatCode>
                <c:ptCount val="2"/>
                <c:pt idx="0">
                  <c:v>2.4686666666666666</c:v>
                </c:pt>
                <c:pt idx="1">
                  <c:v>1.2116666666666667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255936"/>
        <c:axId val="135257472"/>
      </c:barChart>
      <c:scatterChart>
        <c:scatterStyle val="lineMarker"/>
        <c:varyColors val="0"/>
        <c:ser>
          <c:idx val="11"/>
          <c:order val="11"/>
          <c:tx>
            <c:v>TOC</c:v>
          </c:tx>
          <c:spPr>
            <a:ln w="28575">
              <a:noFill/>
            </a:ln>
          </c:spPr>
          <c:yVal>
            <c:numRef>
              <c:f>sediment!$E$16:$J$16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65280"/>
        <c:axId val="135263744"/>
      </c:scatterChart>
      <c:catAx>
        <c:axId val="13525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57472"/>
        <c:crosses val="autoZero"/>
        <c:auto val="1"/>
        <c:lblAlgn val="ctr"/>
        <c:lblOffset val="100"/>
        <c:noMultiLvlLbl val="0"/>
      </c:catAx>
      <c:valAx>
        <c:axId val="135257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volume</a:t>
                </a:r>
                <a:r>
                  <a:rPr lang="en-US" b="0" baseline="0"/>
                  <a:t> </a:t>
                </a: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35255936"/>
        <c:crosses val="autoZero"/>
        <c:crossBetween val="between"/>
      </c:valAx>
      <c:valAx>
        <c:axId val="135263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35265280"/>
        <c:crosses val="max"/>
        <c:crossBetween val="midCat"/>
      </c:valAx>
      <c:valAx>
        <c:axId val="13526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5263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18</xdr:row>
      <xdr:rowOff>52387</xdr:rowOff>
    </xdr:from>
    <xdr:to>
      <xdr:col>13</xdr:col>
      <xdr:colOff>409575</xdr:colOff>
      <xdr:row>32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workbookViewId="0">
      <selection activeCell="S18" sqref="S18"/>
    </sheetView>
  </sheetViews>
  <sheetFormatPr defaultRowHeight="15" x14ac:dyDescent="0.25"/>
  <cols>
    <col min="1" max="1" width="21.5703125" bestFit="1" customWidth="1"/>
    <col min="2" max="4" width="0" hidden="1" customWidth="1"/>
    <col min="5" max="5" width="13.85546875" customWidth="1"/>
    <col min="6" max="6" width="0" hidden="1" customWidth="1"/>
    <col min="7" max="7" width="9" hidden="1" customWidth="1"/>
    <col min="8" max="9" width="0" hidden="1" customWidth="1"/>
    <col min="10" max="10" width="11.28515625" customWidth="1"/>
    <col min="15" max="15" width="25.85546875" customWidth="1"/>
  </cols>
  <sheetData>
    <row r="1" spans="1:22" x14ac:dyDescent="0.25">
      <c r="A1" s="1"/>
      <c r="B1" s="1"/>
      <c r="C1" s="1"/>
      <c r="D1" s="1"/>
      <c r="E1" s="1"/>
      <c r="F1" s="1" t="s">
        <v>2</v>
      </c>
    </row>
    <row r="2" spans="1:22" x14ac:dyDescent="0.25">
      <c r="B2" t="s">
        <v>0</v>
      </c>
      <c r="C2" t="s">
        <v>0</v>
      </c>
      <c r="D2" t="s">
        <v>0</v>
      </c>
      <c r="F2" t="s">
        <v>10</v>
      </c>
      <c r="G2" t="s">
        <v>0</v>
      </c>
      <c r="H2" t="s">
        <v>0</v>
      </c>
      <c r="I2" t="s">
        <v>0</v>
      </c>
    </row>
    <row r="3" spans="1:22" x14ac:dyDescent="0.25">
      <c r="B3" t="s">
        <v>1</v>
      </c>
      <c r="C3" t="s">
        <v>1</v>
      </c>
      <c r="D3" t="s">
        <v>1</v>
      </c>
      <c r="G3" t="s">
        <v>1</v>
      </c>
      <c r="H3" t="s">
        <v>1</v>
      </c>
      <c r="I3" t="s">
        <v>1</v>
      </c>
    </row>
    <row r="4" spans="1:22" x14ac:dyDescent="0.25">
      <c r="A4" s="1" t="s">
        <v>10</v>
      </c>
      <c r="E4" s="1" t="s">
        <v>11</v>
      </c>
      <c r="F4" s="1"/>
      <c r="G4" s="1"/>
      <c r="H4" s="1"/>
      <c r="I4" s="1"/>
      <c r="J4" s="1" t="s">
        <v>12</v>
      </c>
      <c r="O4" t="s">
        <v>14</v>
      </c>
    </row>
    <row r="5" spans="1:22" x14ac:dyDescent="0.25">
      <c r="A5" t="s">
        <v>3</v>
      </c>
      <c r="B5">
        <v>4.62</v>
      </c>
      <c r="C5">
        <v>14.7</v>
      </c>
      <c r="D5">
        <v>10.9</v>
      </c>
      <c r="E5">
        <f>AVERAGE(B5:D5)</f>
        <v>10.073333333333332</v>
      </c>
      <c r="F5">
        <v>0.4</v>
      </c>
      <c r="G5">
        <v>11.1</v>
      </c>
      <c r="H5">
        <v>6.87</v>
      </c>
      <c r="I5">
        <v>8.32</v>
      </c>
      <c r="J5">
        <f>AVERAGE(G5:I5)</f>
        <v>8.7633333333333336</v>
      </c>
      <c r="O5" t="s">
        <v>15</v>
      </c>
      <c r="P5" t="s">
        <v>16</v>
      </c>
      <c r="Q5" t="s">
        <v>17</v>
      </c>
      <c r="R5" t="s">
        <v>18</v>
      </c>
      <c r="S5" t="s">
        <v>19</v>
      </c>
      <c r="T5" t="s">
        <v>20</v>
      </c>
      <c r="U5" t="s">
        <v>21</v>
      </c>
      <c r="V5" t="s">
        <v>22</v>
      </c>
    </row>
    <row r="6" spans="1:22" hidden="1" x14ac:dyDescent="0.25">
      <c r="A6">
        <v>4</v>
      </c>
      <c r="B6">
        <v>4.12</v>
      </c>
      <c r="C6">
        <v>13.8</v>
      </c>
      <c r="D6">
        <v>11.2</v>
      </c>
      <c r="E6">
        <f t="shared" ref="E6:E15" si="0">AVERAGE(B6:D6)</f>
        <v>9.706666666666667</v>
      </c>
      <c r="F6">
        <v>4</v>
      </c>
      <c r="G6">
        <v>8.4700000000000006</v>
      </c>
      <c r="H6">
        <v>5.05</v>
      </c>
      <c r="I6">
        <v>6.25</v>
      </c>
      <c r="J6">
        <f t="shared" ref="J6:J15" si="1">AVERAGE(G6:I6)</f>
        <v>6.59</v>
      </c>
      <c r="O6">
        <v>5</v>
      </c>
      <c r="P6">
        <v>19.642399999999999</v>
      </c>
      <c r="Q6">
        <v>35.068600000000004</v>
      </c>
      <c r="R6">
        <v>15.426200000000005</v>
      </c>
      <c r="S6">
        <v>29.150300000000001</v>
      </c>
      <c r="T6">
        <v>9.5079000000000029</v>
      </c>
      <c r="U6">
        <v>28.671600000000002</v>
      </c>
      <c r="V6">
        <v>0.4786999999999999</v>
      </c>
    </row>
    <row r="7" spans="1:22" hidden="1" x14ac:dyDescent="0.25">
      <c r="A7">
        <v>8</v>
      </c>
      <c r="B7">
        <v>5.09</v>
      </c>
      <c r="C7">
        <v>17.2</v>
      </c>
      <c r="D7">
        <v>14.1</v>
      </c>
      <c r="E7">
        <f t="shared" si="0"/>
        <v>12.13</v>
      </c>
      <c r="F7">
        <v>8</v>
      </c>
      <c r="G7">
        <v>10.5</v>
      </c>
      <c r="H7">
        <v>6.38</v>
      </c>
      <c r="I7">
        <v>7.86</v>
      </c>
      <c r="J7">
        <f t="shared" si="1"/>
        <v>8.2466666666666661</v>
      </c>
      <c r="O7">
        <v>1</v>
      </c>
      <c r="P7">
        <v>20.235399999999998</v>
      </c>
      <c r="Q7">
        <v>39.563499999999998</v>
      </c>
      <c r="R7">
        <v>19.328099999999999</v>
      </c>
      <c r="S7">
        <v>35.465899999999998</v>
      </c>
      <c r="T7">
        <v>15.230499999999999</v>
      </c>
      <c r="U7">
        <v>35.377600000000001</v>
      </c>
      <c r="V7">
        <v>8.8299999999996714E-2</v>
      </c>
    </row>
    <row r="8" spans="1:22" hidden="1" x14ac:dyDescent="0.25">
      <c r="A8">
        <v>15</v>
      </c>
      <c r="B8">
        <v>5.67</v>
      </c>
      <c r="C8">
        <v>18.100000000000001</v>
      </c>
      <c r="D8">
        <v>14.8</v>
      </c>
      <c r="E8">
        <f t="shared" si="0"/>
        <v>12.856666666666669</v>
      </c>
      <c r="F8">
        <v>15</v>
      </c>
      <c r="G8">
        <v>13.6</v>
      </c>
      <c r="H8">
        <v>8.8699999999999992</v>
      </c>
      <c r="I8">
        <v>10.5</v>
      </c>
      <c r="J8">
        <f t="shared" si="1"/>
        <v>10.99</v>
      </c>
    </row>
    <row r="9" spans="1:22" hidden="1" x14ac:dyDescent="0.25">
      <c r="A9">
        <v>31</v>
      </c>
      <c r="B9">
        <v>5.04</v>
      </c>
      <c r="C9">
        <v>13.8</v>
      </c>
      <c r="D9">
        <v>11.6</v>
      </c>
      <c r="E9">
        <f t="shared" si="0"/>
        <v>10.146666666666667</v>
      </c>
      <c r="F9">
        <v>31</v>
      </c>
      <c r="G9">
        <v>14.5</v>
      </c>
      <c r="H9">
        <v>11.3</v>
      </c>
      <c r="I9">
        <v>12.6</v>
      </c>
      <c r="J9">
        <f t="shared" si="1"/>
        <v>12.799999999999999</v>
      </c>
    </row>
    <row r="10" spans="1:22" x14ac:dyDescent="0.25">
      <c r="A10" t="s">
        <v>4</v>
      </c>
      <c r="E10">
        <f>SUM(E6:E9)</f>
        <v>44.84</v>
      </c>
      <c r="J10">
        <f>SUM(J6:J9)</f>
        <v>38.626666666666665</v>
      </c>
      <c r="O10">
        <v>5</v>
      </c>
      <c r="P10">
        <v>19.642399999999999</v>
      </c>
      <c r="Q10">
        <v>35.068600000000004</v>
      </c>
      <c r="R10">
        <v>15.426200000000005</v>
      </c>
      <c r="S10">
        <v>29.150300000000001</v>
      </c>
      <c r="T10">
        <v>9.5079000000000029</v>
      </c>
      <c r="U10">
        <v>28.671600000000002</v>
      </c>
      <c r="V10">
        <v>0.4786999999999999</v>
      </c>
    </row>
    <row r="11" spans="1:22" ht="14.25" customHeight="1" x14ac:dyDescent="0.25">
      <c r="A11" t="s">
        <v>5</v>
      </c>
      <c r="B11">
        <v>6.03</v>
      </c>
      <c r="C11">
        <v>10.6</v>
      </c>
      <c r="D11">
        <v>10</v>
      </c>
      <c r="E11">
        <f t="shared" si="0"/>
        <v>8.8766666666666669</v>
      </c>
      <c r="F11">
        <v>63</v>
      </c>
      <c r="G11">
        <v>14</v>
      </c>
      <c r="H11">
        <v>15</v>
      </c>
      <c r="I11">
        <v>14.7</v>
      </c>
      <c r="J11">
        <f t="shared" si="1"/>
        <v>14.566666666666668</v>
      </c>
      <c r="O11">
        <v>1</v>
      </c>
      <c r="P11">
        <v>20.235399999999998</v>
      </c>
      <c r="Q11">
        <v>39.563499999999998</v>
      </c>
      <c r="R11">
        <v>19.328099999999999</v>
      </c>
      <c r="S11">
        <v>35.465899999999998</v>
      </c>
      <c r="T11">
        <v>15.230499999999999</v>
      </c>
      <c r="U11">
        <v>35.377600000000001</v>
      </c>
      <c r="V11">
        <v>8.8299999999996714E-2</v>
      </c>
    </row>
    <row r="12" spans="1:22" x14ac:dyDescent="0.25">
      <c r="A12" t="s">
        <v>6</v>
      </c>
      <c r="B12">
        <v>14.3</v>
      </c>
      <c r="C12">
        <v>6.93</v>
      </c>
      <c r="D12">
        <v>12.6</v>
      </c>
      <c r="E12">
        <f t="shared" si="0"/>
        <v>11.276666666666666</v>
      </c>
      <c r="F12">
        <v>125</v>
      </c>
      <c r="G12">
        <v>14.2</v>
      </c>
      <c r="H12">
        <v>23</v>
      </c>
      <c r="I12">
        <v>20.2</v>
      </c>
      <c r="J12">
        <f t="shared" si="1"/>
        <v>19.133333333333336</v>
      </c>
    </row>
    <row r="13" spans="1:22" x14ac:dyDescent="0.25">
      <c r="A13" t="s">
        <v>7</v>
      </c>
      <c r="B13">
        <v>31.9</v>
      </c>
      <c r="C13">
        <v>3.37</v>
      </c>
      <c r="D13">
        <v>11.2</v>
      </c>
      <c r="E13">
        <f t="shared" si="0"/>
        <v>15.49</v>
      </c>
      <c r="F13">
        <v>250</v>
      </c>
      <c r="G13">
        <v>8.6999999999999993</v>
      </c>
      <c r="H13">
        <v>17.399999999999999</v>
      </c>
      <c r="I13">
        <v>12.7</v>
      </c>
      <c r="J13">
        <f t="shared" si="1"/>
        <v>12.933333333333332</v>
      </c>
    </row>
    <row r="14" spans="1:22" x14ac:dyDescent="0.25">
      <c r="A14" t="s">
        <v>8</v>
      </c>
      <c r="B14">
        <v>15.9</v>
      </c>
      <c r="C14">
        <v>1.4</v>
      </c>
      <c r="D14">
        <v>3.52</v>
      </c>
      <c r="E14">
        <f t="shared" si="0"/>
        <v>6.94</v>
      </c>
      <c r="F14">
        <v>500</v>
      </c>
      <c r="G14">
        <v>4.78</v>
      </c>
      <c r="H14">
        <v>4.09</v>
      </c>
      <c r="I14">
        <v>5.0999999999999996</v>
      </c>
      <c r="J14">
        <f t="shared" si="1"/>
        <v>4.6566666666666672</v>
      </c>
    </row>
    <row r="15" spans="1:22" x14ac:dyDescent="0.25">
      <c r="A15" t="s">
        <v>9</v>
      </c>
      <c r="B15">
        <v>7.37</v>
      </c>
      <c r="C15">
        <v>0</v>
      </c>
      <c r="D15">
        <v>3.5999999999999997E-2</v>
      </c>
      <c r="E15">
        <f t="shared" si="0"/>
        <v>2.4686666666666666</v>
      </c>
      <c r="F15">
        <v>1000</v>
      </c>
      <c r="G15">
        <v>3.5000000000000003E-2</v>
      </c>
      <c r="H15">
        <v>1.92</v>
      </c>
      <c r="I15">
        <v>1.68</v>
      </c>
      <c r="J15">
        <f t="shared" si="1"/>
        <v>1.2116666666666667</v>
      </c>
    </row>
    <row r="16" spans="1:22" x14ac:dyDescent="0.25">
      <c r="A16" s="1" t="s">
        <v>13</v>
      </c>
      <c r="E16">
        <v>1.5</v>
      </c>
      <c r="J16">
        <v>1.5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sediment</vt:lpstr>
    </vt:vector>
  </TitlesOfParts>
  <Company>University of Washington Tacoma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carolyn5</dc:creator>
  <cp:lastModifiedBy>samanp</cp:lastModifiedBy>
  <dcterms:created xsi:type="dcterms:W3CDTF">2012-04-24T21:01:47Z</dcterms:created>
  <dcterms:modified xsi:type="dcterms:W3CDTF">2012-06-01T19:19:53Z</dcterms:modified>
</cp:coreProperties>
</file>