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activeTab="5"/>
  </bookViews>
  <sheets>
    <sheet name="20121214" sheetId="1" r:id="rId1"/>
    <sheet name="Station 1" sheetId="7" r:id="rId2"/>
    <sheet name="Station 2" sheetId="8" r:id="rId3"/>
    <sheet name="Station 3" sheetId="9" r:id="rId4"/>
    <sheet name="Station 4" sheetId="10" r:id="rId5"/>
    <sheet name="graphs" sheetId="11" r:id="rId6"/>
    <sheet name="Sheet1" sheetId="12" r:id="rId7"/>
  </sheets>
  <calcPr calcId="145621" concurrentCalc="0"/>
</workbook>
</file>

<file path=xl/calcChain.xml><?xml version="1.0" encoding="utf-8"?>
<calcChain xmlns="http://schemas.openxmlformats.org/spreadsheetml/2006/main">
  <c r="N10" i="11" l="1"/>
  <c r="N14" i="11"/>
  <c r="N22" i="11"/>
  <c r="N20" i="11"/>
  <c r="N18" i="11"/>
  <c r="N16" i="11"/>
  <c r="N12" i="11"/>
  <c r="N8" i="11"/>
  <c r="N6" i="11"/>
  <c r="N4" i="11"/>
  <c r="M22" i="11"/>
  <c r="M20" i="11"/>
  <c r="M18" i="11"/>
  <c r="M16" i="11"/>
  <c r="M14" i="11"/>
  <c r="M12" i="11"/>
  <c r="M10" i="11"/>
  <c r="M8" i="11"/>
  <c r="M6" i="11"/>
  <c r="M4" i="1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17" i="1"/>
  <c r="H17" i="1"/>
  <c r="G14" i="1"/>
  <c r="I14" i="1"/>
  <c r="G16" i="1"/>
  <c r="H16" i="1"/>
  <c r="G22" i="1"/>
  <c r="H22" i="1"/>
  <c r="G19" i="1"/>
  <c r="I19" i="1"/>
  <c r="G15" i="1"/>
  <c r="I15" i="1"/>
  <c r="G20" i="1"/>
  <c r="I20" i="1"/>
  <c r="G18" i="1"/>
  <c r="I18" i="1"/>
  <c r="G21" i="1"/>
  <c r="H21" i="1"/>
  <c r="G23" i="1"/>
  <c r="H23" i="1"/>
  <c r="I22" i="1"/>
  <c r="H15" i="1"/>
  <c r="I31" i="1"/>
  <c r="I25" i="1"/>
  <c r="I26" i="1"/>
  <c r="H20" i="1"/>
  <c r="I29" i="1"/>
  <c r="H19" i="1"/>
  <c r="I23" i="1"/>
  <c r="I33" i="1"/>
  <c r="H18" i="1"/>
  <c r="I32" i="1"/>
  <c r="I30" i="1"/>
  <c r="I28" i="1"/>
  <c r="I27" i="1"/>
  <c r="I24" i="1"/>
  <c r="I21" i="1"/>
  <c r="I17" i="1"/>
  <c r="I16" i="1"/>
  <c r="H14" i="1"/>
</calcChain>
</file>

<file path=xl/sharedStrings.xml><?xml version="1.0" encoding="utf-8"?>
<sst xmlns="http://schemas.openxmlformats.org/spreadsheetml/2006/main" count="3174" uniqueCount="417">
  <si>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</si>
  <si>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</si>
  <si>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</si>
  <si>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</si>
  <si>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</si>
  <si>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</si>
  <si>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</si>
  <si>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</si>
  <si>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</si>
  <si>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</si>
  <si>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</si>
  <si>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</si>
  <si>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</si>
  <si>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</si>
  <si>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</si>
  <si>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</si>
  <si>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</si>
  <si>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</si>
  <si>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</si>
  <si>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</si>
  <si>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</si>
  <si>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</si>
  <si>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</si>
  <si>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</si>
  <si>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</si>
  <si>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</si>
  <si>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</si>
  <si>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</si>
  <si>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  <phoneticPr fontId="0" type="noConversion"/>
  </si>
  <si>
    <t>TESC 445</t>
  </si>
  <si>
    <t>Centennial/Friday Harbor</t>
  </si>
  <si>
    <t>6`</t>
  </si>
  <si>
    <t>Capped before chemicals added on boat</t>
  </si>
  <si>
    <t>Not full before addition of chemicals on boat</t>
  </si>
  <si>
    <t>20140426_oxygen</t>
  </si>
  <si>
    <t>Analyst: Brandon &amp; Richard</t>
  </si>
  <si>
    <t>Station</t>
  </si>
  <si>
    <t>DO (mL/L)</t>
  </si>
  <si>
    <t>*</t>
  </si>
  <si>
    <t>Sea-Bird</t>
  </si>
  <si>
    <t>SBE</t>
  </si>
  <si>
    <t>Data</t>
  </si>
  <si>
    <t>File:</t>
  </si>
  <si>
    <t>FileName</t>
  </si>
  <si>
    <t>=</t>
  </si>
  <si>
    <t>C:\Program</t>
  </si>
  <si>
    <t>Files\Sea-Bird\Seasave-Win32\CTD</t>
  </si>
  <si>
    <t>files\UWTacoma\2014\20140426001.hex</t>
  </si>
  <si>
    <t>Software</t>
  </si>
  <si>
    <t>Version</t>
  </si>
  <si>
    <t>Seasave</t>
  </si>
  <si>
    <t>V</t>
  </si>
  <si>
    <t>7.21d</t>
  </si>
  <si>
    <t>Temperature</t>
  </si>
  <si>
    <t>SN</t>
  </si>
  <si>
    <t>Conductivity</t>
  </si>
  <si>
    <t>System</t>
  </si>
  <si>
    <t>UpLoad</t>
  </si>
  <si>
    <t>Time</t>
  </si>
  <si>
    <t>Apr</t>
  </si>
  <si>
    <t>**</t>
  </si>
  <si>
    <t>Ship:</t>
  </si>
  <si>
    <t>Cenntenial</t>
  </si>
  <si>
    <t>Station:</t>
  </si>
  <si>
    <t>oo1</t>
  </si>
  <si>
    <t>Operator:</t>
  </si>
  <si>
    <t>Greengrove</t>
  </si>
  <si>
    <t>UWT</t>
  </si>
  <si>
    <t>Estuaries</t>
  </si>
  <si>
    <t>Real-Time</t>
  </si>
  <si>
    <t>Sample</t>
  </si>
  <si>
    <t>Interval</t>
  </si>
  <si>
    <t>seconds</t>
  </si>
  <si>
    <t>UTC</t>
  </si>
  <si>
    <t>#</t>
  </si>
  <si>
    <t>nquan</t>
  </si>
  <si>
    <t>nvalues</t>
  </si>
  <si>
    <t>units</t>
  </si>
  <si>
    <t>specified</t>
  </si>
  <si>
    <t>name</t>
  </si>
  <si>
    <t>prSM:</t>
  </si>
  <si>
    <t>Pressure,</t>
  </si>
  <si>
    <t>Strain</t>
  </si>
  <si>
    <t>Gauge</t>
  </si>
  <si>
    <t>[db]</t>
  </si>
  <si>
    <t>t090C:</t>
  </si>
  <si>
    <t>[ITS-90,</t>
  </si>
  <si>
    <t>deg</t>
  </si>
  <si>
    <t>C]</t>
  </si>
  <si>
    <t>c0S/m:</t>
  </si>
  <si>
    <t>[S/m]</t>
  </si>
  <si>
    <t>sbeox0V:</t>
  </si>
  <si>
    <t>Oxygen</t>
  </si>
  <si>
    <t>raw,</t>
  </si>
  <si>
    <t>[V]</t>
  </si>
  <si>
    <t>wetStar:</t>
  </si>
  <si>
    <t>Fluorescence,</t>
  </si>
  <si>
    <t>WET</t>
  </si>
  <si>
    <t>Labs</t>
  </si>
  <si>
    <t>WETstar</t>
  </si>
  <si>
    <t>[mg/m^3]</t>
  </si>
  <si>
    <t>sbeox0ML/L:</t>
  </si>
  <si>
    <t>Oxygen,</t>
  </si>
  <si>
    <t>[ml/l],</t>
  </si>
  <si>
    <t>WS</t>
  </si>
  <si>
    <t>sbeox0Mg/L:</t>
  </si>
  <si>
    <t>[mg/l],</t>
  </si>
  <si>
    <t>sbeox0PS:</t>
  </si>
  <si>
    <t>[%</t>
  </si>
  <si>
    <t>saturation],</t>
  </si>
  <si>
    <t>sal00:</t>
  </si>
  <si>
    <t>Salinity,</t>
  </si>
  <si>
    <t>Practical</t>
  </si>
  <si>
    <t>[PSU]</t>
  </si>
  <si>
    <t>potemp090C:</t>
  </si>
  <si>
    <t>Potential</t>
  </si>
  <si>
    <t>sigma-t00:</t>
  </si>
  <si>
    <t>Density</t>
  </si>
  <si>
    <t>[sigma-t,</t>
  </si>
  <si>
    <t>Kg/m^3</t>
  </si>
  <si>
    <t>]</t>
  </si>
  <si>
    <t>sigma-È00:</t>
  </si>
  <si>
    <t>[sigma-theta,</t>
  </si>
  <si>
    <t>Kg/m^3]</t>
  </si>
  <si>
    <t>depSM:</t>
  </si>
  <si>
    <t>[salt</t>
  </si>
  <si>
    <t>water,</t>
  </si>
  <si>
    <t>m],</t>
  </si>
  <si>
    <t>lat</t>
  </si>
  <si>
    <t>flag:</t>
  </si>
  <si>
    <t>flag</t>
  </si>
  <si>
    <t>span</t>
  </si>
  <si>
    <t>1.000,</t>
  </si>
  <si>
    <t>8.0692,</t>
  </si>
  <si>
    <t>3.263722,</t>
  </si>
  <si>
    <t>1.6251,</t>
  </si>
  <si>
    <t>0.6268,</t>
  </si>
  <si>
    <t>3.67121,</t>
  </si>
  <si>
    <t>5.24652,</t>
  </si>
  <si>
    <t>54.72990,</t>
  </si>
  <si>
    <t>30.4880,</t>
  </si>
  <si>
    <t>8.0595,</t>
  </si>
  <si>
    <t>23.6061,</t>
  </si>
  <si>
    <t>23.6062,</t>
  </si>
  <si>
    <t>0.991,</t>
  </si>
  <si>
    <t>0.0000e+00,</t>
  </si>
  <si>
    <t>interval</t>
  </si>
  <si>
    <t>decibars:</t>
  </si>
  <si>
    <t>start_time</t>
  </si>
  <si>
    <t>[System</t>
  </si>
  <si>
    <t>UTC,</t>
  </si>
  <si>
    <t>header]</t>
  </si>
  <si>
    <t>bad_flag</t>
  </si>
  <si>
    <t>&lt;Sensors</t>
  </si>
  <si>
    <t>count="5"</t>
  </si>
  <si>
    <t>&gt;</t>
  </si>
  <si>
    <t>&lt;sensor</t>
  </si>
  <si>
    <t>Channel="1"</t>
  </si>
  <si>
    <t>&lt;!--</t>
  </si>
  <si>
    <t>Frequency</t>
  </si>
  <si>
    <t>0,</t>
  </si>
  <si>
    <t>--&gt;</t>
  </si>
  <si>
    <t>&lt;TemperatureSensor</t>
  </si>
  <si>
    <t>SensorID="55"</t>
  </si>
  <si>
    <t>&lt;SerialNumber&gt;0121&lt;/SerialNumber&gt;</t>
  </si>
  <si>
    <t>&lt;CalibrationDate&gt;14-Jun-11&lt;/CalibrationDate&gt;</t>
  </si>
  <si>
    <t>&lt;UseG_J&gt;1&lt;/UseG_J&gt;</t>
  </si>
  <si>
    <t>&lt;A&gt;0.00000000e+000&lt;/A&gt;</t>
  </si>
  <si>
    <t>&lt;B&gt;0.00000000e+000&lt;/B&gt;</t>
  </si>
  <si>
    <t>&lt;C&gt;0.00000000e+000&lt;/C&gt;</t>
  </si>
  <si>
    <t>&lt;D&gt;0.00000000e+000&lt;/D&gt;</t>
  </si>
  <si>
    <t>&lt;F0_Old&gt;0.000&lt;/F0_Old&gt;</t>
  </si>
  <si>
    <t>&lt;G&gt;4.16055157e-003&lt;/G&gt;</t>
  </si>
  <si>
    <t>&lt;H&gt;6.01629191e-004&lt;/H&gt;</t>
  </si>
  <si>
    <t>&lt;I&gt;2.08404450e-006&lt;/I&gt;</t>
  </si>
  <si>
    <t>&lt;J&gt;-2.13347257e-006&lt;/J&gt;</t>
  </si>
  <si>
    <t>&lt;F0&gt;1000.000&lt;/F0&gt;</t>
  </si>
  <si>
    <t>&lt;Slope&gt;1.00000000&lt;/Slope&gt;</t>
  </si>
  <si>
    <t>&lt;Offset&gt;0.0000&lt;/Offset&gt;</t>
  </si>
  <si>
    <t>&lt;/TemperatureSensor&gt;</t>
  </si>
  <si>
    <t>&lt;/sensor&gt;</t>
  </si>
  <si>
    <t>Channel="2"</t>
  </si>
  <si>
    <t>1,</t>
  </si>
  <si>
    <t>&lt;ConductivitySensor</t>
  </si>
  <si>
    <t>SensorID="3"</t>
  </si>
  <si>
    <t>Cell</t>
  </si>
  <si>
    <t>const</t>
  </si>
  <si>
    <t>and</t>
  </si>
  <si>
    <t>series</t>
  </si>
  <si>
    <t>R</t>
  </si>
  <si>
    <t>are</t>
  </si>
  <si>
    <t>applicable</t>
  </si>
  <si>
    <t>only</t>
  </si>
  <si>
    <t>for</t>
  </si>
  <si>
    <t>wide</t>
  </si>
  <si>
    <t>range</t>
  </si>
  <si>
    <t>sensors.</t>
  </si>
  <si>
    <t>&lt;SeriesR&gt;0.0000&lt;/SeriesR&gt;</t>
  </si>
  <si>
    <t>&lt;CellConst&gt;2000.0000&lt;/CellConst&gt;</t>
  </si>
  <si>
    <t>&lt;ConductivityType&gt;0&lt;/ConductivityType&gt;</t>
  </si>
  <si>
    <t>&lt;Coefficients</t>
  </si>
  <si>
    <t>equation="0"</t>
  </si>
  <si>
    <t>&lt;M&gt;0.0&lt;/M&gt;</t>
  </si>
  <si>
    <t>&lt;CPcor&gt;-9.57000000e-008&lt;/CPcor&gt;</t>
  </si>
  <si>
    <t>&lt;/Coefficients&gt;</t>
  </si>
  <si>
    <t>equation="1"</t>
  </si>
  <si>
    <t>&lt;G&gt;-4.14981290e+000&lt;/G&gt;</t>
  </si>
  <si>
    <t>&lt;H&gt;4.95609866e-001&lt;/H&gt;</t>
  </si>
  <si>
    <t>&lt;I&gt;9.84618526e-004&lt;/I&gt;</t>
  </si>
  <si>
    <t>&lt;J&gt;-1.00863889e-005&lt;/J&gt;</t>
  </si>
  <si>
    <t>&lt;CTcor&gt;3.2500e-006&lt;/CTcor&gt;</t>
  </si>
  <si>
    <t>WBOTC</t>
  </si>
  <si>
    <t>not</t>
  </si>
  <si>
    <t>unless</t>
  </si>
  <si>
    <t>ConductivityType</t>
  </si>
  <si>
    <t>&lt;WBOTC&gt;0.00000000e+000&lt;/WBOTC&gt;</t>
  </si>
  <si>
    <t>&lt;Offset&gt;0.00000&lt;/Offset&gt;</t>
  </si>
  <si>
    <t>&lt;/ConductivitySensor&gt;</t>
  </si>
  <si>
    <t>Channel="3"</t>
  </si>
  <si>
    <t>A/D</t>
  </si>
  <si>
    <t>voltage</t>
  </si>
  <si>
    <t>&lt;OxygenSensor</t>
  </si>
  <si>
    <t>SensorID="38"</t>
  </si>
  <si>
    <t>&lt;SerialNumber&gt;1254&lt;/SerialNumber&gt;</t>
  </si>
  <si>
    <t>&lt;CalibrationDate&gt;Mar</t>
  </si>
  <si>
    <t>2013&lt;/CalibrationDate&gt;</t>
  </si>
  <si>
    <t>&lt;Use2007Equation&gt;1&lt;/Use2007Equation&gt;</t>
  </si>
  <si>
    <t>&lt;CalibrationCoefficients</t>
  </si>
  <si>
    <t>Coefficients</t>
  </si>
  <si>
    <t>Owens-Millard</t>
  </si>
  <si>
    <t>equation.</t>
  </si>
  <si>
    <t>&lt;Boc&gt;0.0000&lt;/Boc&gt;</t>
  </si>
  <si>
    <t>&lt;Soc&gt;0.0000e+000&lt;/Soc&gt;</t>
  </si>
  <si>
    <t>&lt;offset&gt;0.0000&lt;/offset&gt;</t>
  </si>
  <si>
    <t>&lt;Pcor&gt;0.00e+000&lt;/Pcor&gt;</t>
  </si>
  <si>
    <t>&lt;Tcor&gt;0.0000&lt;/Tcor&gt;</t>
  </si>
  <si>
    <t>&lt;Tau&gt;0.0&lt;/Tau&gt;</t>
  </si>
  <si>
    <t>&lt;/CalibrationCoefficients&gt;</t>
  </si>
  <si>
    <t>equation</t>
  </si>
  <si>
    <t>-</t>
  </si>
  <si>
    <t>calibration</t>
  </si>
  <si>
    <t>in</t>
  </si>
  <si>
    <t>later.</t>
  </si>
  <si>
    <t>&lt;Soc&gt;4.8540e-001&lt;/Soc&gt;</t>
  </si>
  <si>
    <t>&lt;offset&gt;-0.4992&lt;/offset&gt;</t>
  </si>
  <si>
    <t>&lt;A&gt;-2.0471e-003&lt;/A&gt;</t>
  </si>
  <si>
    <t>&lt;B&gt;</t>
  </si>
  <si>
    <t>1.3501e-004&lt;/B&gt;</t>
  </si>
  <si>
    <t>&lt;C&gt;-2.8867e-006&lt;/C&gt;</t>
  </si>
  <si>
    <t>&lt;D0&gt;</t>
  </si>
  <si>
    <t>2.5826e+000&lt;/D0&gt;</t>
  </si>
  <si>
    <t>&lt;D1&gt;</t>
  </si>
  <si>
    <t>1.92634e-004&lt;/D1&gt;</t>
  </si>
  <si>
    <t>&lt;D2&gt;-4.64803e-002&lt;/D2&gt;</t>
  </si>
  <si>
    <t>&lt;E&gt;</t>
  </si>
  <si>
    <t>3.6000e-002&lt;/E&gt;</t>
  </si>
  <si>
    <t>&lt;Tau20&gt;</t>
  </si>
  <si>
    <t>1.3200&lt;/Tau20&gt;</t>
  </si>
  <si>
    <t>&lt;H1&gt;-3.3000e-002&lt;/H1&gt;</t>
  </si>
  <si>
    <t>&lt;H2&gt;</t>
  </si>
  <si>
    <t>5.0000e+003&lt;/H2&gt;</t>
  </si>
  <si>
    <t>&lt;H3&gt;</t>
  </si>
  <si>
    <t>1.4500e+003&lt;/H3&gt;</t>
  </si>
  <si>
    <t>&lt;/OxygenSensor&gt;</t>
  </si>
  <si>
    <t>Channel="4"</t>
  </si>
  <si>
    <t>Fluorometer,</t>
  </si>
  <si>
    <t>&lt;FluoroWetlabWetstarSensor</t>
  </si>
  <si>
    <t>SensorID="21"</t>
  </si>
  <si>
    <t>&lt;SerialNumber&gt;WS3S-827P&lt;/SerialNumber&gt;</t>
  </si>
  <si>
    <t>&lt;CalibrationDate&gt;29-Jul-2010&lt;/CalibrationDate&gt;</t>
  </si>
  <si>
    <t>&lt;ScaleFactor&gt;15.000&lt;/ScaleFactor&gt;</t>
  </si>
  <si>
    <t>Blank</t>
  </si>
  <si>
    <t>output</t>
  </si>
  <si>
    <t>&lt;Vblank&gt;0.049&lt;/Vblank&gt;</t>
  </si>
  <si>
    <t>&lt;/FluoroWetlabWetstarSensor&gt;</t>
  </si>
  <si>
    <t>Channel="5"</t>
  </si>
  <si>
    <t>Pressure</t>
  </si>
  <si>
    <t>voltage,</t>
  </si>
  <si>
    <t>&lt;PressureSensor</t>
  </si>
  <si>
    <t>SensorID="49"</t>
  </si>
  <si>
    <t>&lt;SerialNumber&gt;142916&lt;/SerialNumber&gt;</t>
  </si>
  <si>
    <t>&lt;CalibrationDate&gt;15-Jun-11&lt;/CalibrationDate&gt;</t>
  </si>
  <si>
    <t>&lt;A0&gt;1.486435e+002&lt;/A0&gt;</t>
  </si>
  <si>
    <t>&lt;A1&gt;-3.890722e-002&lt;/A1&gt;</t>
  </si>
  <si>
    <t>&lt;A2&gt;3.106135e-008&lt;/A2&gt;</t>
  </si>
  <si>
    <t>&lt;/PressureSensor&gt;</t>
  </si>
  <si>
    <t>&lt;/Sensors&gt;</t>
  </si>
  <si>
    <t>datcnv_date</t>
  </si>
  <si>
    <t>15:56:44,</t>
  </si>
  <si>
    <t>[datcnv_vars</t>
  </si>
  <si>
    <t>5]</t>
  </si>
  <si>
    <t>datcnv_in</t>
  </si>
  <si>
    <t>C:\JEMS\FHL19_2013.xmlcon</t>
  </si>
  <si>
    <t>datcnv_skipover</t>
  </si>
  <si>
    <t>datcnv_ox_hysteresis_correction</t>
  </si>
  <si>
    <t>yes</t>
  </si>
  <si>
    <t>filter_date</t>
  </si>
  <si>
    <t>16:00:26,</t>
  </si>
  <si>
    <t>filter_in</t>
  </si>
  <si>
    <t>files\UWTacoma\2014\20140426001.cnv</t>
  </si>
  <si>
    <t>filter_low_pass_tc_A</t>
  </si>
  <si>
    <t>filter_low_pass_tc_B</t>
  </si>
  <si>
    <t>filter_low_pass_A_vars</t>
  </si>
  <si>
    <t>c0S/m</t>
  </si>
  <si>
    <t>filter_low_pass_B_vars</t>
  </si>
  <si>
    <t>prSM</t>
  </si>
  <si>
    <t>alignctd_date</t>
  </si>
  <si>
    <t>16:03:49,</t>
  </si>
  <si>
    <t>alignctd_in</t>
  </si>
  <si>
    <t>alignctd_adv</t>
  </si>
  <si>
    <t>t090C</t>
  </si>
  <si>
    <t>0.500,</t>
  </si>
  <si>
    <t>sbeox0V</t>
  </si>
  <si>
    <t>16:04:26,</t>
  </si>
  <si>
    <t>celltm_date</t>
  </si>
  <si>
    <t>16:05:51,</t>
  </si>
  <si>
    <t>celltm_in</t>
  </si>
  <si>
    <t>celltm_alpha</t>
  </si>
  <si>
    <t>0.0400,</t>
  </si>
  <si>
    <t>celltm_tau</t>
  </si>
  <si>
    <t>8.0000,</t>
  </si>
  <si>
    <t>celltm_temp_sensor_use_for_cond</t>
  </si>
  <si>
    <t>primary,</t>
  </si>
  <si>
    <t>loopedit_date</t>
  </si>
  <si>
    <t>16:08:07,</t>
  </si>
  <si>
    <t>loopedit_in</t>
  </si>
  <si>
    <t>loopedit_minVelocity</t>
  </si>
  <si>
    <t>loopedit_surfaceSoak:</t>
  </si>
  <si>
    <t>minDepth</t>
  </si>
  <si>
    <t>5.0,</t>
  </si>
  <si>
    <t>maxDepth</t>
  </si>
  <si>
    <t>20,</t>
  </si>
  <si>
    <t>useDeckPress</t>
  </si>
  <si>
    <t>loopedit_excl_bad_scans</t>
  </si>
  <si>
    <t>Derive_date</t>
  </si>
  <si>
    <t>16:11:39,</t>
  </si>
  <si>
    <t>[derive_vars</t>
  </si>
  <si>
    <t>8]</t>
  </si>
  <si>
    <t>Derive_in</t>
  </si>
  <si>
    <t>files\UWTacoma\2014\20140426001.XMLCON</t>
  </si>
  <si>
    <t>derive_time_window_docdt</t>
  </si>
  <si>
    <t>seconds:</t>
  </si>
  <si>
    <t>derive_ox_tau_correction</t>
  </si>
  <si>
    <t>binavg_date</t>
  </si>
  <si>
    <t>16:12:41,</t>
  </si>
  <si>
    <t>binavg_in</t>
  </si>
  <si>
    <t>binavg_bintype</t>
  </si>
  <si>
    <t>decibars</t>
  </si>
  <si>
    <t>binavg_binsize</t>
  </si>
  <si>
    <t>binavg_excl_bad_scans</t>
  </si>
  <si>
    <t>binavg_skipover</t>
  </si>
  <si>
    <t>binavg_surface_bin</t>
  </si>
  <si>
    <t>no,</t>
  </si>
  <si>
    <t>min</t>
  </si>
  <si>
    <t>0.000,</t>
  </si>
  <si>
    <t>max</t>
  </si>
  <si>
    <t>value</t>
  </si>
  <si>
    <t>file_type</t>
  </si>
  <si>
    <t>ascii</t>
  </si>
  <si>
    <t>*END*</t>
  </si>
  <si>
    <t>files\UWTacoma\2014\20140426002.hex</t>
  </si>
  <si>
    <t>8.4987,</t>
  </si>
  <si>
    <t>3.272179,</t>
  </si>
  <si>
    <t>1.8837,</t>
  </si>
  <si>
    <t>0.6082,</t>
  </si>
  <si>
    <t>4.45365,</t>
  </si>
  <si>
    <t>6.36471,</t>
  </si>
  <si>
    <t>66.43822,</t>
  </si>
  <si>
    <t>30.8250,</t>
  </si>
  <si>
    <t>8.4879,</t>
  </si>
  <si>
    <t>23.9234,</t>
  </si>
  <si>
    <t>23.9233,</t>
  </si>
  <si>
    <t>0.992,</t>
  </si>
  <si>
    <t>files\UWTacoma\2014\20140426002.cnv</t>
  </si>
  <si>
    <t>16:03:50,</t>
  </si>
  <si>
    <t>16:04:27,</t>
  </si>
  <si>
    <t>files\UWTacoma\2014\20140426002.XMLCON</t>
  </si>
  <si>
    <t>files\UWTacoma\2014\20140426003.hex</t>
  </si>
  <si>
    <t>8.7239,</t>
  </si>
  <si>
    <t>3.287588,</t>
  </si>
  <si>
    <t>1.9481,</t>
  </si>
  <si>
    <t>0.8803,</t>
  </si>
  <si>
    <t>4.64758,</t>
  </si>
  <si>
    <t>6.64185,</t>
  </si>
  <si>
    <t>69.67048,</t>
  </si>
  <si>
    <t>30.7961,</t>
  </si>
  <si>
    <t>8.7228,</t>
  </si>
  <si>
    <t>23.8681,</t>
  </si>
  <si>
    <t>23.8693,</t>
  </si>
  <si>
    <t>15:56:45,</t>
  </si>
  <si>
    <t>files\UWTacoma\2014\20140426003.cnv</t>
  </si>
  <si>
    <t>files\UWTacoma\2014\20140426003.XMLCON</t>
  </si>
  <si>
    <t>files\UWTacoma\2014\20140426004.hex</t>
  </si>
  <si>
    <t>8.7107,</t>
  </si>
  <si>
    <t>3.285199,</t>
  </si>
  <si>
    <t>1.9371,</t>
  </si>
  <si>
    <t>0.9609,</t>
  </si>
  <si>
    <t>4.60953,</t>
  </si>
  <si>
    <t>6.58748,</t>
  </si>
  <si>
    <t>69.07515,</t>
  </si>
  <si>
    <t>30.7700,</t>
  </si>
  <si>
    <t>8.7070,</t>
  </si>
  <si>
    <t>23.8489,</t>
  </si>
  <si>
    <t>15:56:46,</t>
  </si>
  <si>
    <t>files\UWTacoma\2014\20140426004.cnv</t>
  </si>
  <si>
    <t>files\UWTacoma\2014\20140426004.XMLCON</t>
  </si>
  <si>
    <r>
      <t xml:space="preserve">Temp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</si>
  <si>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Floresence (mg/m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</si>
  <si>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Salinity (PSU)</t>
  </si>
  <si>
    <t>Depth (m)</t>
  </si>
  <si>
    <r>
      <t>Density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</si>
  <si>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LAB</t>
  </si>
  <si>
    <t>depth</t>
  </si>
  <si>
    <t>DO (mg/L)</t>
  </si>
  <si>
    <t>LAB (mg/L)</t>
  </si>
  <si>
    <t>CTD (mg/L)</t>
  </si>
  <si>
    <t xml:space="preserve"> DO, mg/L by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</si>
</sst>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Arial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  <family val="1"/>
    </font>
    <font>
      <b/>
      <sz val="12"/>
      <name val="Geneva"/>
    </font>
    <font>
      <b/>
      <sz val="12"/>
      <name val="Arial"/>
      <family val="2"/>
    </font>
    <font>
      <b/>
      <sz val="10"/>
      <name val="Geneva"/>
    </font>
    <font>
      <b/>
      <sz val="10"/>
      <name val="Arial"/>
      <family val="2"/>
    </font>
    <font>
      <i/>
      <sz val="11"/>
      <name val="Geneva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lightGray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left"/>
    </xf>
    <xf numFmtId="164" fontId="0" fillId="0" borderId="0" xfId="0" applyNumberFormat="1" applyBorder="1"/>
    <xf numFmtId="164" fontId="10" fillId="0" borderId="0" xfId="0" applyNumberFormat="1" applyFont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5" xfId="0" applyNumberFormat="1" applyFill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right"/>
    </xf>
    <xf numFmtId="164" fontId="12" fillId="0" borderId="0" xfId="0" applyNumberFormat="1" applyFont="1" applyBorder="1"/>
    <xf numFmtId="164" fontId="11" fillId="0" borderId="0" xfId="0" applyNumberFormat="1" applyFont="1" applyBorder="1"/>
    <xf numFmtId="164" fontId="11" fillId="0" borderId="0" xfId="0" applyNumberFormat="1" applyFont="1" applyFill="1" applyBorder="1"/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 applyProtection="1">
      <alignment horizontal="right"/>
    </xf>
    <xf numFmtId="0" fontId="11" fillId="0" borderId="9" xfId="0" applyFont="1" applyBorder="1" applyAlignment="1">
      <alignment horizontal="center"/>
    </xf>
    <xf numFmtId="1" fontId="0" fillId="0" borderId="9" xfId="0" applyNumberFormat="1" applyFill="1" applyBorder="1"/>
    <xf numFmtId="0" fontId="0" fillId="0" borderId="9" xfId="0" applyBorder="1" applyAlignment="1">
      <alignment horizontal="center"/>
    </xf>
    <xf numFmtId="164" fontId="0" fillId="0" borderId="9" xfId="0" applyNumberFormat="1" applyFill="1" applyBorder="1"/>
    <xf numFmtId="0" fontId="0" fillId="0" borderId="9" xfId="0" applyFill="1" applyBorder="1"/>
    <xf numFmtId="164" fontId="0" fillId="0" borderId="9" xfId="0" applyNumberFormat="1" applyBorder="1"/>
    <xf numFmtId="164" fontId="0" fillId="0" borderId="9" xfId="0" applyNumberFormat="1" applyBorder="1" applyAlignment="1" applyProtection="1"/>
    <xf numFmtId="164" fontId="10" fillId="0" borderId="9" xfId="0" applyNumberFormat="1" applyFont="1" applyBorder="1"/>
    <xf numFmtId="0" fontId="0" fillId="0" borderId="9" xfId="0" applyBorder="1"/>
    <xf numFmtId="0" fontId="0" fillId="0" borderId="9" xfId="0" applyFill="1" applyBorder="1" applyAlignment="1">
      <alignment horizontal="center"/>
    </xf>
    <xf numFmtId="164" fontId="11" fillId="0" borderId="9" xfId="0" applyNumberFormat="1" applyFont="1" applyFill="1" applyBorder="1"/>
    <xf numFmtId="0" fontId="11" fillId="0" borderId="9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164" fontId="0" fillId="0" borderId="11" xfId="0" applyNumberFormat="1" applyBorder="1"/>
    <xf numFmtId="164" fontId="0" fillId="0" borderId="12" xfId="0" applyNumberFormat="1" applyBorder="1"/>
    <xf numFmtId="164" fontId="11" fillId="0" borderId="11" xfId="0" applyNumberFormat="1" applyFont="1" applyBorder="1"/>
    <xf numFmtId="0" fontId="0" fillId="0" borderId="11" xfId="0" applyBorder="1"/>
    <xf numFmtId="0" fontId="0" fillId="0" borderId="12" xfId="0" applyBorder="1"/>
    <xf numFmtId="164" fontId="13" fillId="0" borderId="0" xfId="0" applyNumberFormat="1" applyFont="1" applyAlignment="1">
      <alignment wrapText="1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1" fillId="0" borderId="6" xfId="0" applyFont="1" applyBorder="1" applyAlignment="1">
      <alignment horizontal="center"/>
    </xf>
    <xf numFmtId="1" fontId="0" fillId="0" borderId="7" xfId="0" applyNumberFormat="1" applyFill="1" applyBorder="1"/>
    <xf numFmtId="0" fontId="0" fillId="0" borderId="7" xfId="0" applyBorder="1" applyAlignment="1">
      <alignment horizontal="center"/>
    </xf>
    <xf numFmtId="164" fontId="0" fillId="0" borderId="7" xfId="0" applyNumberForma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7" xfId="0" applyFont="1" applyFill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11" xfId="0" applyNumberFormat="1" applyBorder="1" applyAlignment="1"/>
    <xf numFmtId="1" fontId="0" fillId="0" borderId="9" xfId="0" applyNumberFormat="1" applyFill="1" applyBorder="1" applyAlignment="1"/>
    <xf numFmtId="164" fontId="0" fillId="0" borderId="9" xfId="0" applyNumberFormat="1" applyFill="1" applyBorder="1" applyAlignment="1"/>
    <xf numFmtId="164" fontId="11" fillId="2" borderId="15" xfId="0" applyNumberFormat="1" applyFont="1" applyFill="1" applyBorder="1" applyAlignment="1">
      <alignment horizontal="right"/>
    </xf>
    <xf numFmtId="164" fontId="11" fillId="2" borderId="0" xfId="0" applyNumberFormat="1" applyFont="1" applyFill="1" applyBorder="1"/>
    <xf numFmtId="164" fontId="11" fillId="0" borderId="9" xfId="0" applyNumberFormat="1" applyFont="1" applyBorder="1"/>
    <xf numFmtId="164" fontId="11" fillId="2" borderId="2" xfId="0" applyNumberFormat="1" applyFont="1" applyFill="1" applyBorder="1"/>
    <xf numFmtId="1" fontId="11" fillId="0" borderId="7" xfId="0" applyNumberFormat="1" applyFont="1" applyFill="1" applyBorder="1"/>
    <xf numFmtId="1" fontId="11" fillId="0" borderId="0" xfId="0" applyNumberFormat="1" applyFont="1" applyFill="1" applyBorder="1"/>
    <xf numFmtId="1" fontId="11" fillId="0" borderId="9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4" borderId="16" xfId="0" applyFont="1" applyFill="1" applyBorder="1"/>
    <xf numFmtId="164" fontId="11" fillId="0" borderId="0" xfId="0" applyNumberFormat="1" applyFont="1" applyBorder="1" applyAlignment="1"/>
    <xf numFmtId="1" fontId="0" fillId="0" borderId="0" xfId="0" applyNumberFormat="1" applyFont="1" applyFill="1" applyBorder="1"/>
    <xf numFmtId="21" fontId="0" fillId="0" borderId="0" xfId="0" applyNumberFormat="1"/>
    <xf numFmtId="11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1" fillId="0" borderId="0" xfId="0" applyFont="1"/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0" xfId="0" applyFill="1"/>
    <xf numFmtId="21" fontId="0" fillId="5" borderId="0" xfId="0" applyNumberFormat="1" applyFill="1"/>
    <xf numFmtId="0" fontId="11" fillId="5" borderId="0" xfId="0" applyFont="1" applyFill="1"/>
    <xf numFmtId="11" fontId="0" fillId="5" borderId="0" xfId="0" applyNumberFormat="1" applyFill="1"/>
    <xf numFmtId="1" fontId="0" fillId="5" borderId="20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1" fontId="1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Dissolved Oxygen (DO) Discrete v. CTD </a:t>
            </a:r>
          </a:p>
          <a:p>
            <a:pPr>
              <a:defRPr/>
            </a:pPr>
            <a:r>
              <a:rPr lang="en-US"/>
              <a:t>San Juan Islands - April 26,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449819735057911E-2"/>
          <c:y val="0.19587598868753395"/>
          <c:w val="0.85379193334586123"/>
          <c:h val="0.6255682420523001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graphs!$N$3</c:f>
              <c:strCache>
                <c:ptCount val="1"/>
                <c:pt idx="0">
                  <c:v>CTD (mg/L)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intercept val="0"/>
            <c:dispRSqr val="1"/>
            <c:dispEq val="0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graphs!$M$4:$M$22</c:f>
              <c:numCache>
                <c:formatCode>General</c:formatCode>
                <c:ptCount val="19"/>
                <c:pt idx="0">
                  <c:v>8.5340432980106087</c:v>
                </c:pt>
                <c:pt idx="2" formatCode="0.000">
                  <c:v>8.0996385570152114</c:v>
                </c:pt>
                <c:pt idx="4" formatCode="0.000">
                  <c:v>7.4275312494539012</c:v>
                </c:pt>
                <c:pt idx="6" formatCode="0.000">
                  <c:v>6.0340990006062469</c:v>
                </c:pt>
                <c:pt idx="8" formatCode="0.000">
                  <c:v>7.6897198603677754</c:v>
                </c:pt>
                <c:pt idx="10" formatCode="0.000">
                  <c:v>7.6230187520190968</c:v>
                </c:pt>
                <c:pt idx="12" formatCode="0.000">
                  <c:v>7.9242058864583456</c:v>
                </c:pt>
                <c:pt idx="14" formatCode="0.000">
                  <c:v>7.9699827057324777</c:v>
                </c:pt>
                <c:pt idx="16" formatCode="0.000">
                  <c:v>7.9909183653045428</c:v>
                </c:pt>
                <c:pt idx="18" formatCode="0.000">
                  <c:v>7.954649526915297</c:v>
                </c:pt>
              </c:numCache>
            </c:numRef>
          </c:xVal>
          <c:yVal>
            <c:numRef>
              <c:f>graphs!$N$4:$N$22</c:f>
              <c:numCache>
                <c:formatCode>General</c:formatCode>
                <c:ptCount val="19"/>
                <c:pt idx="0">
                  <c:v>7.4127700000000001</c:v>
                </c:pt>
                <c:pt idx="2">
                  <c:v>7.16127</c:v>
                </c:pt>
                <c:pt idx="4">
                  <c:v>6.7435400000000003</c:v>
                </c:pt>
                <c:pt idx="6">
                  <c:v>5.2551699999999997</c:v>
                </c:pt>
                <c:pt idx="8">
                  <c:v>6.3647099999999996</c:v>
                </c:pt>
                <c:pt idx="10">
                  <c:v>6.5137799999999997</c:v>
                </c:pt>
                <c:pt idx="12">
                  <c:v>6.6418499999999998</c:v>
                </c:pt>
                <c:pt idx="14">
                  <c:v>6.7642300000000004</c:v>
                </c:pt>
                <c:pt idx="16">
                  <c:v>6.5874800000000002</c:v>
                </c:pt>
                <c:pt idx="18">
                  <c:v>6.7566100000000002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5744"/>
        <c:axId val="58015744"/>
      </c:scatterChart>
      <c:valAx>
        <c:axId val="579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Lab DO (mg/L)</a:t>
                </a:r>
              </a:p>
            </c:rich>
          </c:tx>
          <c:layout>
            <c:manualLayout>
              <c:xMode val="edge"/>
              <c:yMode val="edge"/>
              <c:x val="0.37502190527225443"/>
              <c:y val="0.9081750427884213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015744"/>
        <c:crosses val="autoZero"/>
        <c:crossBetween val="midCat"/>
      </c:valAx>
      <c:valAx>
        <c:axId val="58015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DO (mg/L)</a:t>
                </a:r>
              </a:p>
            </c:rich>
          </c:tx>
          <c:layout>
            <c:manualLayout>
              <c:xMode val="edge"/>
              <c:yMode val="edge"/>
              <c:x val="4.0731059330414657E-3"/>
              <c:y val="0.408177595686718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7935744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651509</xdr:colOff>
      <xdr:row>33</xdr:row>
      <xdr:rowOff>66675</xdr:rowOff>
    </xdr:from>
    <xdr:to>
      <xdr:col>13</xdr:col>
      <xdr:colOff>704850</xdr:colOff>
      <xdr:row>60</xdr:row>
      <xdr:rowOff>114300</xdr:rowOff>
    </xdr:to>
    <xdr:graphicFrame macro="">
      <xdr:nvGraphicFramePr>
        <xdr:cNvPr id="30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2" zoomScale="125" zoomScaleNormal="125" workbookViewId="0">
      <selection activeCell="H14" sqref="H14:H33"/>
    </sheetView>
  </sheetViews>
  <sheetFormatPr defaultColWidth="11.42578125" defaultRowHeight="12.75" outlineLevelCol="1"/>
  <cols>
    <col min="1" max="4" width="11.42578125" customWidth="1"/>
    <col min="5" max="5" width="14" hidden="1" customWidth="1" outlineLevel="1"/>
    <col min="6" max="6" width="10.42578125" hidden="1" customWidth="1" outlineLevel="1"/>
    <col min="7" max="7" width="10.28515625" bestFit="1" customWidth="1" collapsed="1"/>
    <col min="8" max="9" width="11.42578125" customWidth="1"/>
    <col min="10" max="10" width="43.42578125" customWidth="1"/>
    <col min="11" max="11" width="19.85546875" bestFit="1" customWidth="1"/>
  </cols>
  <sheetData>
    <row r="1" spans="1:11" ht="61.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58"/>
    </row>
    <row r="2" spans="1:11" ht="15.75">
      <c r="A2" s="4" t="s">
        <v>1</v>
      </c>
      <c r="B2" s="4"/>
      <c r="C2" s="4"/>
      <c r="D2" s="4"/>
      <c r="E2" s="4"/>
      <c r="F2" s="4"/>
      <c r="G2" s="2"/>
      <c r="H2" s="4" t="s">
        <v>2</v>
      </c>
      <c r="I2" s="4"/>
      <c r="J2" s="5"/>
      <c r="K2" s="5"/>
    </row>
    <row r="3" spans="1:11" ht="15.75">
      <c r="A3" s="4" t="s">
        <v>3</v>
      </c>
      <c r="B3" s="4"/>
      <c r="C3" s="4"/>
      <c r="D3" s="4"/>
      <c r="E3" s="4"/>
      <c r="F3" s="4"/>
      <c r="G3" s="2"/>
      <c r="H3" s="4" t="s">
        <v>4</v>
      </c>
      <c r="I3" s="4"/>
      <c r="J3" s="5"/>
      <c r="K3" s="5"/>
    </row>
    <row r="4" spans="1:11" ht="15.75">
      <c r="A4" s="4" t="s">
        <v>5</v>
      </c>
      <c r="B4" s="4"/>
      <c r="C4" s="4"/>
      <c r="D4" s="4"/>
      <c r="E4" s="5"/>
      <c r="F4" s="4"/>
      <c r="G4" s="2"/>
      <c r="H4" s="6" t="s">
        <v>6</v>
      </c>
      <c r="I4" s="4" t="s">
        <v>7</v>
      </c>
      <c r="J4" s="2"/>
      <c r="K4" s="2"/>
    </row>
    <row r="5" spans="1:11" ht="15.75">
      <c r="A5" s="7"/>
      <c r="B5" s="7"/>
      <c r="C5" s="7"/>
      <c r="D5" s="7"/>
      <c r="E5" s="8"/>
      <c r="F5" s="7"/>
      <c r="G5" s="2"/>
      <c r="H5" s="6" t="s">
        <v>8</v>
      </c>
      <c r="I5" s="4" t="s">
        <v>9</v>
      </c>
      <c r="J5" s="5"/>
      <c r="K5" s="7"/>
    </row>
    <row r="6" spans="1:11" ht="15" thickBot="1">
      <c r="A6" s="9"/>
      <c r="B6" s="2"/>
      <c r="C6" s="2"/>
      <c r="D6" s="2"/>
      <c r="E6" s="2"/>
      <c r="F6" s="2"/>
      <c r="G6" s="2"/>
      <c r="H6" s="2"/>
      <c r="I6" s="10"/>
      <c r="J6" s="2"/>
      <c r="K6" s="2"/>
    </row>
    <row r="7" spans="1:11" ht="15">
      <c r="A7" s="19" t="s">
        <v>10</v>
      </c>
      <c r="B7" s="78" t="s">
        <v>29</v>
      </c>
      <c r="C7" s="20"/>
      <c r="D7" s="20"/>
      <c r="E7" s="20"/>
      <c r="F7" s="20"/>
      <c r="G7" s="20"/>
      <c r="H7" s="20"/>
      <c r="I7" s="20"/>
      <c r="J7" s="20" t="s">
        <v>11</v>
      </c>
      <c r="K7" s="85">
        <v>20140426</v>
      </c>
    </row>
    <row r="8" spans="1:11">
      <c r="A8" s="21" t="s">
        <v>12</v>
      </c>
      <c r="B8" s="76" t="s">
        <v>30</v>
      </c>
      <c r="C8" s="11"/>
      <c r="D8" s="12"/>
      <c r="E8" s="12"/>
      <c r="F8" s="11"/>
      <c r="G8" s="11"/>
      <c r="H8" s="11"/>
      <c r="I8" s="11"/>
      <c r="J8" s="11" t="s">
        <v>35</v>
      </c>
      <c r="K8" s="75"/>
    </row>
    <row r="9" spans="1:11" ht="13.5" thickBot="1">
      <c r="A9" s="22" t="s">
        <v>13</v>
      </c>
      <c r="B9" s="23">
        <v>-1E-3</v>
      </c>
      <c r="C9" s="23"/>
      <c r="D9" s="24"/>
      <c r="E9" s="24" t="s">
        <v>14</v>
      </c>
      <c r="F9" s="24">
        <v>0.50370000000000004</v>
      </c>
      <c r="G9" s="24"/>
      <c r="H9" s="24"/>
      <c r="I9" s="24"/>
      <c r="J9" s="23" t="s">
        <v>15</v>
      </c>
      <c r="K9" s="28" t="s">
        <v>34</v>
      </c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17" customFormat="1">
      <c r="A12" s="25" t="s">
        <v>16</v>
      </c>
      <c r="B12" s="26" t="s">
        <v>28</v>
      </c>
      <c r="C12" s="26" t="s">
        <v>17</v>
      </c>
      <c r="D12" s="26" t="s">
        <v>18</v>
      </c>
      <c r="E12" s="26" t="s">
        <v>19</v>
      </c>
      <c r="F12" s="26" t="s">
        <v>20</v>
      </c>
      <c r="G12" s="27"/>
      <c r="H12" s="27" t="s">
        <v>21</v>
      </c>
      <c r="I12" s="27"/>
      <c r="J12" s="26" t="s">
        <v>22</v>
      </c>
      <c r="K12" s="51"/>
    </row>
    <row r="13" spans="1:11" s="17" customFormat="1" ht="12.75" customHeight="1">
      <c r="A13" s="59"/>
      <c r="B13" s="59"/>
      <c r="C13" s="59"/>
      <c r="D13" s="60" t="s">
        <v>23</v>
      </c>
      <c r="E13" s="60" t="s">
        <v>24</v>
      </c>
      <c r="F13" s="60" t="s">
        <v>24</v>
      </c>
      <c r="G13" s="60" t="s">
        <v>25</v>
      </c>
      <c r="H13" s="60" t="s">
        <v>26</v>
      </c>
      <c r="I13" s="60" t="s">
        <v>27</v>
      </c>
      <c r="J13" s="61"/>
      <c r="K13" s="62"/>
    </row>
    <row r="14" spans="1:11" s="17" customFormat="1">
      <c r="A14" s="63">
        <v>44</v>
      </c>
      <c r="B14" s="79">
        <v>1</v>
      </c>
      <c r="C14" s="64"/>
      <c r="D14" s="65">
        <v>1</v>
      </c>
      <c r="E14" s="66">
        <v>142.55699999999999</v>
      </c>
      <c r="F14" s="66">
        <v>0.76100000000000001</v>
      </c>
      <c r="G14" s="66">
        <f>(50/(($E14-2)*($F$9-$B$9)))*($F14-$B$9)-0.0016</f>
        <v>0.53548026160838402</v>
      </c>
      <c r="H14" s="66">
        <f>16*$G14</f>
        <v>8.5676841857341444</v>
      </c>
      <c r="I14" s="66">
        <f>11.2*$G14</f>
        <v>5.9973789300139009</v>
      </c>
      <c r="J14" s="93"/>
      <c r="K14" s="94"/>
    </row>
    <row r="15" spans="1:11" s="17" customFormat="1">
      <c r="A15" s="67">
        <v>68</v>
      </c>
      <c r="B15" s="80">
        <v>1</v>
      </c>
      <c r="C15" s="16"/>
      <c r="D15" s="34">
        <v>1</v>
      </c>
      <c r="E15" s="15">
        <v>139.762</v>
      </c>
      <c r="F15" s="15">
        <v>0.74</v>
      </c>
      <c r="G15" s="15">
        <f t="shared" ref="G15:G33" si="0">(50/(($E15-2)*($F$9-$B$9)))*($F15-$B$9)-0.0016</f>
        <v>0.53127515064294206</v>
      </c>
      <c r="H15" s="15">
        <f t="shared" ref="H15:H33" si="1">16*$G15</f>
        <v>8.500402410287073</v>
      </c>
      <c r="I15" s="15">
        <f t="shared" ref="I15:I33" si="2">11.2*$G15</f>
        <v>5.9502816872009507</v>
      </c>
      <c r="J15" s="91"/>
      <c r="K15" s="92"/>
    </row>
    <row r="16" spans="1:11" s="17" customFormat="1">
      <c r="A16" s="67">
        <v>34</v>
      </c>
      <c r="B16" s="80">
        <v>1</v>
      </c>
      <c r="C16" s="16"/>
      <c r="D16" s="34">
        <v>10</v>
      </c>
      <c r="E16" s="15">
        <v>144.24199999999999</v>
      </c>
      <c r="F16" s="15">
        <v>0.73399999999999999</v>
      </c>
      <c r="G16" s="15">
        <f t="shared" si="0"/>
        <v>0.51031303539448625</v>
      </c>
      <c r="H16" s="15">
        <f t="shared" si="1"/>
        <v>8.16500856631178</v>
      </c>
      <c r="I16" s="15">
        <f t="shared" si="2"/>
        <v>5.715505996418246</v>
      </c>
      <c r="J16" s="14"/>
      <c r="K16" s="53"/>
    </row>
    <row r="17" spans="1:14" s="17" customFormat="1">
      <c r="A17" s="68">
        <v>63</v>
      </c>
      <c r="B17" s="81">
        <v>1</v>
      </c>
      <c r="C17" s="43"/>
      <c r="D17" s="41">
        <v>10</v>
      </c>
      <c r="E17" s="42">
        <v>144.386</v>
      </c>
      <c r="F17" s="42">
        <v>0.72299999999999998</v>
      </c>
      <c r="G17" s="15">
        <f t="shared" si="0"/>
        <v>0.50214178423241507</v>
      </c>
      <c r="H17" s="15">
        <f t="shared" si="1"/>
        <v>8.0342685477186411</v>
      </c>
      <c r="I17" s="15">
        <f t="shared" si="2"/>
        <v>5.6239879834030484</v>
      </c>
      <c r="J17" s="77"/>
      <c r="K17" s="54"/>
    </row>
    <row r="18" spans="1:14" s="17" customFormat="1">
      <c r="A18" s="35">
        <v>22</v>
      </c>
      <c r="B18" s="80">
        <v>1</v>
      </c>
      <c r="C18" s="16"/>
      <c r="D18" s="34">
        <v>40</v>
      </c>
      <c r="E18" s="15">
        <v>138.125</v>
      </c>
      <c r="F18" s="15">
        <v>0.67100000000000004</v>
      </c>
      <c r="G18" s="15">
        <f t="shared" si="0"/>
        <v>0.48746668500666729</v>
      </c>
      <c r="H18" s="15">
        <f t="shared" si="1"/>
        <v>7.7994669601066766</v>
      </c>
      <c r="I18" s="15">
        <f t="shared" si="2"/>
        <v>5.459626872074673</v>
      </c>
      <c r="J18" s="29"/>
      <c r="K18" s="53"/>
    </row>
    <row r="19" spans="1:14" s="17" customFormat="1">
      <c r="A19" s="35">
        <v>25</v>
      </c>
      <c r="B19" s="80">
        <v>1</v>
      </c>
      <c r="C19" s="16"/>
      <c r="D19" s="34">
        <v>40</v>
      </c>
      <c r="E19" s="15">
        <v>147.72399999999999</v>
      </c>
      <c r="F19" s="15">
        <v>0.65</v>
      </c>
      <c r="G19" s="15">
        <f t="shared" si="0"/>
        <v>0.44097472117507042</v>
      </c>
      <c r="H19" s="15">
        <f t="shared" si="1"/>
        <v>7.0555955388011267</v>
      </c>
      <c r="I19" s="15">
        <f t="shared" si="2"/>
        <v>4.9389168771607883</v>
      </c>
      <c r="J19" s="14"/>
      <c r="K19" s="53"/>
    </row>
    <row r="20" spans="1:14" s="17" customFormat="1" ht="12.75" customHeight="1">
      <c r="A20" s="35">
        <v>1</v>
      </c>
      <c r="B20" s="80">
        <v>1</v>
      </c>
      <c r="C20" s="16"/>
      <c r="D20" s="34">
        <v>100</v>
      </c>
      <c r="E20" s="15">
        <v>138.113</v>
      </c>
      <c r="F20" s="15">
        <v>0.52200000000000002</v>
      </c>
      <c r="G20" s="15">
        <f t="shared" si="0"/>
        <v>0.37906134897464555</v>
      </c>
      <c r="H20" s="15">
        <f t="shared" si="1"/>
        <v>6.0649815835943288</v>
      </c>
      <c r="I20" s="15">
        <f t="shared" si="2"/>
        <v>4.2454871085160297</v>
      </c>
      <c r="J20" s="36" t="s">
        <v>32</v>
      </c>
      <c r="K20" s="52"/>
    </row>
    <row r="21" spans="1:14" s="17" customFormat="1">
      <c r="A21" s="39">
        <v>16</v>
      </c>
      <c r="B21" s="80">
        <v>1</v>
      </c>
      <c r="C21" s="16"/>
      <c r="D21" s="34">
        <v>100</v>
      </c>
      <c r="E21" s="15">
        <v>141.08500000000001</v>
      </c>
      <c r="F21" s="15">
        <v>0.52800000000000002</v>
      </c>
      <c r="G21" s="15">
        <f t="shared" si="0"/>
        <v>0.37520102610113532</v>
      </c>
      <c r="H21" s="15">
        <f t="shared" si="1"/>
        <v>6.003216417618165</v>
      </c>
      <c r="I21" s="15">
        <f t="shared" si="2"/>
        <v>4.2022514923327154</v>
      </c>
      <c r="J21" s="13"/>
      <c r="K21" s="53"/>
    </row>
    <row r="22" spans="1:14" s="17" customFormat="1">
      <c r="A22" s="35">
        <v>65</v>
      </c>
      <c r="B22" s="79">
        <v>2</v>
      </c>
      <c r="C22" s="69"/>
      <c r="D22" s="65">
        <v>1</v>
      </c>
      <c r="E22" s="66">
        <v>138.48599999999999</v>
      </c>
      <c r="F22" s="66">
        <v>0.67600000000000005</v>
      </c>
      <c r="G22" s="66">
        <f t="shared" si="0"/>
        <v>0.48980238753504379</v>
      </c>
      <c r="H22" s="66">
        <f t="shared" si="1"/>
        <v>7.8368382005607007</v>
      </c>
      <c r="I22" s="66">
        <f t="shared" si="2"/>
        <v>5.4857867403924905</v>
      </c>
      <c r="J22" s="70"/>
      <c r="K22" s="71"/>
    </row>
    <row r="23" spans="1:14" s="17" customFormat="1">
      <c r="A23" s="35">
        <v>5</v>
      </c>
      <c r="B23" s="80">
        <v>2</v>
      </c>
      <c r="C23" s="16"/>
      <c r="D23" s="34">
        <v>1</v>
      </c>
      <c r="E23" s="15">
        <v>141.279</v>
      </c>
      <c r="F23" s="15">
        <v>0.66400000000000003</v>
      </c>
      <c r="G23" s="15">
        <f t="shared" si="0"/>
        <v>0.47141259501092808</v>
      </c>
      <c r="H23" s="15">
        <f t="shared" si="1"/>
        <v>7.5426015201748493</v>
      </c>
      <c r="I23" s="15">
        <f t="shared" si="2"/>
        <v>5.2798210641223946</v>
      </c>
      <c r="J23" s="91"/>
      <c r="K23" s="92"/>
    </row>
    <row r="24" spans="1:14" s="17" customFormat="1">
      <c r="A24" s="35">
        <v>66</v>
      </c>
      <c r="B24" s="16">
        <v>2</v>
      </c>
      <c r="C24" s="16"/>
      <c r="D24" s="34">
        <v>140</v>
      </c>
      <c r="E24" s="15">
        <v>146.952</v>
      </c>
      <c r="F24" s="15">
        <v>0.68300000000000005</v>
      </c>
      <c r="G24" s="15">
        <f t="shared" si="0"/>
        <v>0.46588597840052937</v>
      </c>
      <c r="H24" s="15">
        <f t="shared" si="1"/>
        <v>7.4541756544084699</v>
      </c>
      <c r="I24" s="15">
        <f t="shared" si="2"/>
        <v>5.2179229580859285</v>
      </c>
      <c r="J24" s="86" t="s">
        <v>33</v>
      </c>
      <c r="K24" s="72"/>
      <c r="L24" s="32"/>
      <c r="M24" s="32"/>
      <c r="N24" s="32"/>
    </row>
    <row r="25" spans="1:14" s="17" customFormat="1">
      <c r="A25" s="39">
        <v>29</v>
      </c>
      <c r="B25" s="73">
        <v>2</v>
      </c>
      <c r="C25" s="73"/>
      <c r="D25" s="41">
        <v>140</v>
      </c>
      <c r="E25" s="74">
        <v>142.92099999999999</v>
      </c>
      <c r="F25" s="74">
        <v>0.69399999999999995</v>
      </c>
      <c r="G25" s="74">
        <f t="shared" si="0"/>
        <v>0.48699136560185774</v>
      </c>
      <c r="H25" s="74">
        <f t="shared" si="1"/>
        <v>7.7918618496297238</v>
      </c>
      <c r="I25" s="74">
        <f t="shared" si="2"/>
        <v>5.4543032947408063</v>
      </c>
      <c r="J25" s="95"/>
      <c r="K25" s="96"/>
    </row>
    <row r="26" spans="1:14" s="17" customFormat="1">
      <c r="A26" s="63" t="s">
        <v>31</v>
      </c>
      <c r="B26" s="16">
        <v>3</v>
      </c>
      <c r="C26" s="16"/>
      <c r="D26" s="34">
        <v>1</v>
      </c>
      <c r="E26" s="15">
        <v>141.97999999999999</v>
      </c>
      <c r="F26" s="15">
        <v>0.69799999999999995</v>
      </c>
      <c r="G26" s="15">
        <f t="shared" si="0"/>
        <v>0.49310680702128656</v>
      </c>
      <c r="H26" s="15">
        <f t="shared" si="1"/>
        <v>7.889708912340585</v>
      </c>
      <c r="I26" s="15">
        <f t="shared" si="2"/>
        <v>5.5227962386384091</v>
      </c>
      <c r="J26" s="14"/>
      <c r="K26" s="53"/>
    </row>
    <row r="27" spans="1:14" s="17" customFormat="1">
      <c r="A27" s="67">
        <v>59</v>
      </c>
      <c r="B27" s="16">
        <v>3</v>
      </c>
      <c r="C27" s="16"/>
      <c r="D27" s="34">
        <v>1</v>
      </c>
      <c r="E27" s="15">
        <v>145.13800000000001</v>
      </c>
      <c r="F27" s="15">
        <v>0.72</v>
      </c>
      <c r="G27" s="15">
        <f t="shared" si="0"/>
        <v>0.49741892878600663</v>
      </c>
      <c r="H27" s="15">
        <f t="shared" si="1"/>
        <v>7.9587028605761061</v>
      </c>
      <c r="I27" s="15">
        <f t="shared" si="2"/>
        <v>5.5710920024032742</v>
      </c>
      <c r="J27" s="13"/>
      <c r="K27" s="53"/>
    </row>
    <row r="28" spans="1:14" s="32" customFormat="1">
      <c r="A28" s="67">
        <v>39</v>
      </c>
      <c r="B28" s="16">
        <v>3</v>
      </c>
      <c r="C28" s="87"/>
      <c r="D28" s="34">
        <v>100</v>
      </c>
      <c r="E28" s="38">
        <v>143.441</v>
      </c>
      <c r="F28" s="31">
        <v>0.71499999999999997</v>
      </c>
      <c r="G28" s="31">
        <f t="shared" si="0"/>
        <v>0.49990400279972597</v>
      </c>
      <c r="H28" s="31">
        <f t="shared" si="1"/>
        <v>7.9984640447956155</v>
      </c>
      <c r="I28" s="31">
        <f t="shared" si="2"/>
        <v>5.5989248313569302</v>
      </c>
      <c r="J28" s="30"/>
      <c r="K28" s="55"/>
      <c r="L28" s="17"/>
      <c r="M28" s="17"/>
      <c r="N28" s="17"/>
    </row>
    <row r="29" spans="1:14" s="17" customFormat="1">
      <c r="A29" s="68">
        <v>32</v>
      </c>
      <c r="B29" s="40">
        <v>3</v>
      </c>
      <c r="C29" s="43"/>
      <c r="D29" s="41">
        <v>100</v>
      </c>
      <c r="E29" s="45">
        <v>145.64599999999999</v>
      </c>
      <c r="F29" s="42">
        <v>0.72099999999999997</v>
      </c>
      <c r="G29" s="42">
        <f t="shared" si="0"/>
        <v>0.49634383541683375</v>
      </c>
      <c r="H29" s="42">
        <f t="shared" si="1"/>
        <v>7.9415013666693399</v>
      </c>
      <c r="I29" s="42">
        <f t="shared" si="2"/>
        <v>5.5590509566685373</v>
      </c>
      <c r="J29" s="46"/>
      <c r="K29" s="54"/>
    </row>
    <row r="30" spans="1:14" s="17" customFormat="1">
      <c r="A30" s="63">
        <v>2</v>
      </c>
      <c r="B30" s="16">
        <v>4</v>
      </c>
      <c r="C30" s="87"/>
      <c r="D30" s="33">
        <v>1</v>
      </c>
      <c r="E30" s="15">
        <v>144.762</v>
      </c>
      <c r="F30" s="15">
        <v>0.72199999999999998</v>
      </c>
      <c r="G30" s="15">
        <f t="shared" si="0"/>
        <v>0.50012110881047878</v>
      </c>
      <c r="H30" s="15">
        <f t="shared" si="1"/>
        <v>8.0019377409676604</v>
      </c>
      <c r="I30" s="15">
        <f t="shared" si="2"/>
        <v>5.6013564186773621</v>
      </c>
      <c r="K30" s="56"/>
    </row>
    <row r="31" spans="1:14" s="17" customFormat="1">
      <c r="A31" s="67">
        <v>47</v>
      </c>
      <c r="B31" s="16">
        <v>4</v>
      </c>
      <c r="C31" s="87"/>
      <c r="D31" s="33">
        <v>1</v>
      </c>
      <c r="E31" s="15">
        <v>142.779</v>
      </c>
      <c r="F31" s="15">
        <v>0.71</v>
      </c>
      <c r="G31" s="15">
        <f t="shared" si="0"/>
        <v>0.49874368685258902</v>
      </c>
      <c r="H31" s="15">
        <f t="shared" si="1"/>
        <v>7.9798989896414243</v>
      </c>
      <c r="I31" s="15">
        <f t="shared" si="2"/>
        <v>5.5859292927489967</v>
      </c>
      <c r="K31" s="56"/>
    </row>
    <row r="32" spans="1:14" s="17" customFormat="1">
      <c r="A32" s="67">
        <v>64</v>
      </c>
      <c r="B32" s="16">
        <v>4</v>
      </c>
      <c r="C32" s="87"/>
      <c r="D32" s="33">
        <v>85</v>
      </c>
      <c r="E32" s="15">
        <v>143.33799999999999</v>
      </c>
      <c r="F32" s="15">
        <v>0.70699999999999996</v>
      </c>
      <c r="G32" s="15">
        <f t="shared" si="0"/>
        <v>0.49466199345027806</v>
      </c>
      <c r="H32" s="15">
        <f t="shared" si="1"/>
        <v>7.9145918952044489</v>
      </c>
      <c r="I32" s="15">
        <f t="shared" si="2"/>
        <v>5.5402143266431141</v>
      </c>
      <c r="K32" s="56"/>
    </row>
    <row r="33" spans="1:14" s="17" customFormat="1">
      <c r="A33" s="68">
        <v>17</v>
      </c>
      <c r="B33" s="40">
        <v>4</v>
      </c>
      <c r="C33" s="47"/>
      <c r="D33" s="48">
        <v>85</v>
      </c>
      <c r="E33" s="42">
        <v>136.59</v>
      </c>
      <c r="F33" s="49">
        <v>0.68</v>
      </c>
      <c r="G33" s="42">
        <f t="shared" si="0"/>
        <v>0.49966919741413401</v>
      </c>
      <c r="H33" s="42">
        <f t="shared" si="1"/>
        <v>7.9947071586261442</v>
      </c>
      <c r="I33" s="42">
        <f t="shared" si="2"/>
        <v>5.5962950110383005</v>
      </c>
      <c r="J33" s="47"/>
      <c r="K33" s="57"/>
    </row>
    <row r="34" spans="1:14" s="17" customFormat="1">
      <c r="A34" s="63"/>
      <c r="B34" s="16"/>
      <c r="C34" s="18"/>
      <c r="D34" s="34"/>
      <c r="E34" s="15"/>
      <c r="F34" s="15"/>
      <c r="G34" s="15"/>
      <c r="H34" s="15"/>
      <c r="I34" s="15"/>
      <c r="K34" s="56"/>
    </row>
    <row r="35" spans="1:14" s="17" customFormat="1">
      <c r="A35" s="67"/>
      <c r="B35" s="16"/>
      <c r="C35" s="18"/>
      <c r="D35" s="34"/>
      <c r="E35" s="15"/>
      <c r="F35" s="15"/>
      <c r="G35" s="15"/>
      <c r="H35" s="15"/>
      <c r="I35" s="15"/>
      <c r="K35" s="56"/>
    </row>
    <row r="36" spans="1:14" s="17" customFormat="1">
      <c r="A36" s="67"/>
      <c r="B36" s="16"/>
      <c r="D36" s="34"/>
      <c r="E36" s="15"/>
      <c r="F36" s="15"/>
      <c r="G36" s="15"/>
      <c r="H36" s="15"/>
      <c r="I36" s="15"/>
      <c r="K36" s="56"/>
    </row>
    <row r="37" spans="1:14" s="17" customFormat="1">
      <c r="A37" s="68"/>
      <c r="B37" s="40"/>
      <c r="C37" s="47"/>
      <c r="D37" s="41"/>
      <c r="E37" s="47"/>
      <c r="F37" s="47"/>
      <c r="G37" s="42"/>
      <c r="H37" s="42"/>
      <c r="I37" s="42"/>
      <c r="J37" s="47"/>
      <c r="K37" s="57"/>
      <c r="L37"/>
      <c r="M37"/>
      <c r="N37"/>
    </row>
    <row r="38" spans="1:14" s="17" customFormat="1">
      <c r="A38" s="37"/>
      <c r="B38" s="16"/>
      <c r="D38" s="33"/>
      <c r="E38" s="15"/>
      <c r="F38" s="15"/>
      <c r="G38" s="15"/>
      <c r="H38" s="15"/>
      <c r="I38" s="15"/>
      <c r="K38" s="56"/>
      <c r="L38"/>
      <c r="M38"/>
      <c r="N38"/>
    </row>
    <row r="39" spans="1:14" s="17" customFormat="1">
      <c r="A39" s="37"/>
      <c r="B39" s="16"/>
      <c r="D39" s="33"/>
      <c r="E39" s="15"/>
      <c r="F39" s="15"/>
      <c r="G39" s="15"/>
      <c r="H39" s="15"/>
      <c r="I39" s="15"/>
      <c r="K39" s="56"/>
      <c r="L39"/>
      <c r="M39"/>
      <c r="N39"/>
    </row>
    <row r="40" spans="1:14" s="17" customFormat="1">
      <c r="A40" s="37"/>
      <c r="B40" s="16"/>
      <c r="D40" s="33"/>
      <c r="E40" s="15"/>
      <c r="F40" s="15"/>
      <c r="G40" s="15"/>
      <c r="H40" s="15"/>
      <c r="I40" s="15"/>
      <c r="K40" s="56"/>
      <c r="L40"/>
      <c r="M40"/>
      <c r="N40"/>
    </row>
    <row r="41" spans="1:14" s="17" customFormat="1">
      <c r="A41" s="50"/>
      <c r="B41" s="40"/>
      <c r="C41" s="47"/>
      <c r="D41" s="48"/>
      <c r="E41" s="47"/>
      <c r="F41" s="44"/>
      <c r="G41" s="42"/>
      <c r="H41" s="42"/>
      <c r="I41" s="42"/>
      <c r="J41" s="47"/>
      <c r="K41" s="57"/>
      <c r="L41"/>
      <c r="M41"/>
      <c r="N41"/>
    </row>
    <row r="42" spans="1:14" s="17" customFormat="1">
      <c r="A42" s="35"/>
      <c r="B42" s="82"/>
      <c r="D42" s="34"/>
      <c r="E42" s="15"/>
      <c r="F42" s="15"/>
      <c r="G42" s="15"/>
      <c r="H42" s="15"/>
      <c r="I42" s="15"/>
      <c r="K42" s="56"/>
      <c r="L42"/>
      <c r="M42"/>
      <c r="N42"/>
    </row>
    <row r="43" spans="1:14">
      <c r="A43" s="35"/>
      <c r="B43" s="82"/>
      <c r="C43" s="17"/>
      <c r="D43" s="34"/>
      <c r="E43" s="15"/>
      <c r="F43" s="15"/>
      <c r="G43" s="15"/>
      <c r="H43" s="15"/>
      <c r="I43" s="15"/>
      <c r="J43" s="17"/>
      <c r="K43" s="56"/>
    </row>
    <row r="44" spans="1:14">
      <c r="A44" s="35"/>
      <c r="B44" s="82"/>
      <c r="C44" s="17"/>
      <c r="D44" s="34"/>
      <c r="E44" s="15"/>
      <c r="F44" s="15"/>
      <c r="G44" s="15"/>
      <c r="H44" s="15"/>
      <c r="I44" s="15"/>
      <c r="J44" s="17"/>
      <c r="K44" s="56"/>
    </row>
    <row r="45" spans="1:14">
      <c r="A45" s="39"/>
      <c r="B45" s="83"/>
      <c r="C45" s="47"/>
      <c r="D45" s="41"/>
      <c r="E45" s="47"/>
      <c r="F45" s="44"/>
      <c r="G45" s="42"/>
      <c r="H45" s="42"/>
      <c r="I45" s="42"/>
      <c r="J45" s="47"/>
      <c r="K45" s="57"/>
    </row>
    <row r="46" spans="1:14">
      <c r="A46" s="37"/>
      <c r="B46" s="84"/>
      <c r="D46" s="33"/>
      <c r="E46" s="15"/>
      <c r="F46" s="15"/>
      <c r="G46" s="15"/>
      <c r="H46" s="15"/>
      <c r="I46" s="15"/>
    </row>
    <row r="47" spans="1:14">
      <c r="A47" s="37"/>
      <c r="B47" s="84"/>
      <c r="D47" s="33"/>
      <c r="E47" s="15"/>
      <c r="F47" s="15"/>
      <c r="G47" s="15"/>
      <c r="H47" s="15"/>
      <c r="I47" s="15"/>
    </row>
    <row r="48" spans="1:14">
      <c r="A48" s="37"/>
      <c r="B48" s="84"/>
      <c r="D48" s="33"/>
      <c r="E48" s="15"/>
      <c r="F48" s="15"/>
      <c r="G48" s="15"/>
      <c r="H48" s="15"/>
      <c r="I48" s="15"/>
    </row>
    <row r="49" spans="1:9">
      <c r="A49" s="37"/>
      <c r="B49" s="84"/>
      <c r="D49" s="33"/>
      <c r="E49" s="15"/>
      <c r="F49" s="15"/>
      <c r="G49" s="15"/>
      <c r="H49" s="15"/>
      <c r="I49" s="15"/>
    </row>
    <row r="50" spans="1:9">
      <c r="A50" s="37"/>
      <c r="B50" s="84"/>
      <c r="D50" s="33"/>
      <c r="E50" s="15"/>
      <c r="F50" s="15"/>
      <c r="G50" s="15"/>
      <c r="H50" s="15"/>
      <c r="I50" s="15"/>
    </row>
    <row r="51" spans="1:9">
      <c r="A51" s="37"/>
      <c r="B51" s="84"/>
      <c r="D51" s="33"/>
      <c r="E51" s="15"/>
      <c r="F51" s="15"/>
      <c r="G51" s="15"/>
      <c r="H51" s="15"/>
      <c r="I51" s="15"/>
    </row>
    <row r="52" spans="1:9">
      <c r="A52" s="37"/>
      <c r="B52" s="84"/>
      <c r="D52" s="33"/>
      <c r="E52" s="15"/>
      <c r="F52" s="15"/>
      <c r="G52" s="15"/>
      <c r="H52" s="15"/>
      <c r="I52" s="15"/>
    </row>
    <row r="53" spans="1:9">
      <c r="A53" s="37"/>
      <c r="B53" s="84"/>
      <c r="D53" s="33"/>
      <c r="E53" s="15"/>
      <c r="F53" s="15"/>
      <c r="G53" s="15"/>
      <c r="H53" s="15"/>
      <c r="I53" s="15"/>
    </row>
    <row r="54" spans="1:9">
      <c r="A54" s="37"/>
      <c r="B54" s="84"/>
      <c r="D54" s="33"/>
      <c r="E54" s="15"/>
      <c r="F54" s="15"/>
      <c r="G54" s="15"/>
      <c r="H54" s="15"/>
      <c r="I54" s="15"/>
    </row>
    <row r="55" spans="1:9">
      <c r="A55" s="37"/>
      <c r="B55" s="84"/>
      <c r="D55" s="33"/>
      <c r="E55" s="15"/>
      <c r="F55" s="15"/>
      <c r="G55" s="15"/>
      <c r="H55" s="15"/>
      <c r="I55" s="15"/>
    </row>
    <row r="56" spans="1:9">
      <c r="A56" s="37"/>
      <c r="B56" s="84"/>
      <c r="D56" s="33"/>
      <c r="E56" s="15"/>
      <c r="F56" s="15"/>
      <c r="G56" s="15"/>
      <c r="H56" s="15"/>
      <c r="I56" s="15"/>
    </row>
    <row r="57" spans="1:9">
      <c r="A57" s="37"/>
      <c r="B57" s="84"/>
      <c r="D57" s="33"/>
      <c r="E57" s="15"/>
      <c r="F57" s="15"/>
      <c r="G57" s="15"/>
      <c r="H57" s="15"/>
      <c r="I57" s="15"/>
    </row>
    <row r="58" spans="1:9">
      <c r="A58" s="37"/>
      <c r="B58" s="84"/>
      <c r="D58" s="33"/>
      <c r="E58" s="15"/>
      <c r="F58" s="15"/>
      <c r="G58" s="15"/>
      <c r="H58" s="15"/>
      <c r="I58" s="15"/>
    </row>
    <row r="59" spans="1:9">
      <c r="A59" s="37"/>
      <c r="B59" s="84"/>
      <c r="D59" s="33"/>
      <c r="E59" s="15"/>
      <c r="F59" s="15"/>
      <c r="G59" s="15"/>
      <c r="H59" s="15"/>
      <c r="I59" s="15"/>
    </row>
    <row r="60" spans="1:9">
      <c r="A60" s="37"/>
      <c r="B60" s="84"/>
      <c r="D60" s="33"/>
      <c r="E60" s="15"/>
      <c r="F60" s="15"/>
      <c r="G60" s="15"/>
      <c r="H60" s="15"/>
      <c r="I60" s="15"/>
    </row>
  </sheetData>
  <mergeCells count="4">
    <mergeCell ref="J23:K23"/>
    <mergeCell ref="J14:K14"/>
    <mergeCell ref="J15:K15"/>
    <mergeCell ref="J25:K25"/>
  </mergeCells>
  <phoneticPr fontId="0" type="noConversion"/>
  <pageMargins left="0.75" right="0.75" top="1" bottom="1" header="0.5" footer="0.5"/>
  <pageSetup scale="6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topLeftCell="E256" zoomScaleNormal="100" workbookViewId="0">
      <selection activeCell="H294" sqref="H294"/>
    </sheetView>
  </sheetViews>
  <sheetFormatPr defaultColWidth="11.42578125" defaultRowHeight="12.75"/>
  <cols>
    <col min="1" max="5" width="11.42578125" customWidth="1"/>
    <col min="6" max="6" width="15.42578125" customWidth="1"/>
    <col min="7" max="7" width="11.42578125" customWidth="1"/>
    <col min="8" max="8" width="11.42578125" style="111" customWidth="1"/>
    <col min="9" max="9" width="11.42578125" customWidth="1"/>
    <col min="10" max="10" width="11.140625" customWidth="1"/>
    <col min="11" max="11" width="11.42578125" customWidth="1"/>
    <col min="12" max="12" width="13.28515625" customWidth="1"/>
    <col min="14" max="14" width="11.42578125" style="111"/>
  </cols>
  <sheetData>
    <row r="1" spans="1:9">
      <c r="A1" t="s">
        <v>38</v>
      </c>
      <c r="B1" t="s">
        <v>39</v>
      </c>
      <c r="C1" t="s">
        <v>40</v>
      </c>
      <c r="D1">
        <v>19</v>
      </c>
      <c r="E1" t="s">
        <v>41</v>
      </c>
      <c r="F1" t="s">
        <v>42</v>
      </c>
    </row>
    <row r="2" spans="1:9">
      <c r="A2" t="s">
        <v>38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9">
      <c r="A3" t="s">
        <v>38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</row>
    <row r="4" spans="1:9">
      <c r="A4" t="s">
        <v>38</v>
      </c>
      <c r="B4" t="s">
        <v>53</v>
      </c>
      <c r="C4" t="s">
        <v>54</v>
      </c>
      <c r="D4" t="s">
        <v>44</v>
      </c>
      <c r="E4">
        <v>121</v>
      </c>
    </row>
    <row r="5" spans="1:9">
      <c r="A5" t="s">
        <v>38</v>
      </c>
      <c r="B5" t="s">
        <v>55</v>
      </c>
      <c r="C5" t="s">
        <v>54</v>
      </c>
      <c r="D5" t="s">
        <v>44</v>
      </c>
      <c r="E5">
        <v>121</v>
      </c>
    </row>
    <row r="6" spans="1:9">
      <c r="A6" t="s">
        <v>38</v>
      </c>
      <c r="B6" t="s">
        <v>56</v>
      </c>
      <c r="C6" t="s">
        <v>57</v>
      </c>
      <c r="D6" t="s">
        <v>58</v>
      </c>
      <c r="E6" t="s">
        <v>44</v>
      </c>
      <c r="F6" t="s">
        <v>59</v>
      </c>
      <c r="G6">
        <v>26</v>
      </c>
      <c r="H6" s="111">
        <v>2014</v>
      </c>
      <c r="I6" s="88">
        <v>0.41422453703703704</v>
      </c>
    </row>
    <row r="7" spans="1:9">
      <c r="A7" t="s">
        <v>60</v>
      </c>
      <c r="B7" t="s">
        <v>61</v>
      </c>
      <c r="C7" t="s">
        <v>62</v>
      </c>
    </row>
    <row r="8" spans="1:9">
      <c r="A8" t="s">
        <v>60</v>
      </c>
      <c r="B8" t="s">
        <v>63</v>
      </c>
      <c r="C8" t="s">
        <v>64</v>
      </c>
    </row>
    <row r="9" spans="1:9">
      <c r="A9" t="s">
        <v>60</v>
      </c>
      <c r="B9" t="s">
        <v>65</v>
      </c>
      <c r="C9" t="s">
        <v>66</v>
      </c>
    </row>
    <row r="10" spans="1:9">
      <c r="A10" t="s">
        <v>60</v>
      </c>
      <c r="B10">
        <v>2014</v>
      </c>
      <c r="C10" t="s">
        <v>67</v>
      </c>
      <c r="D10" t="s">
        <v>68</v>
      </c>
    </row>
    <row r="11" spans="1:9">
      <c r="A11" t="s">
        <v>38</v>
      </c>
      <c r="B11" t="s">
        <v>69</v>
      </c>
      <c r="C11" t="s">
        <v>70</v>
      </c>
      <c r="D11" t="s">
        <v>71</v>
      </c>
      <c r="E11" t="s">
        <v>44</v>
      </c>
      <c r="F11">
        <v>0.5</v>
      </c>
      <c r="G11" t="s">
        <v>72</v>
      </c>
    </row>
    <row r="12" spans="1:9">
      <c r="A12" t="s">
        <v>38</v>
      </c>
      <c r="B12" t="s">
        <v>56</v>
      </c>
      <c r="C12" t="s">
        <v>73</v>
      </c>
      <c r="D12" t="s">
        <v>44</v>
      </c>
      <c r="E12" t="s">
        <v>59</v>
      </c>
      <c r="F12">
        <v>26</v>
      </c>
      <c r="G12">
        <v>2014</v>
      </c>
      <c r="H12" s="112">
        <v>0.70589120370370362</v>
      </c>
    </row>
    <row r="13" spans="1:9">
      <c r="A13" t="s">
        <v>74</v>
      </c>
      <c r="B13" t="s">
        <v>75</v>
      </c>
      <c r="C13" t="s">
        <v>44</v>
      </c>
      <c r="D13">
        <v>14</v>
      </c>
    </row>
    <row r="14" spans="1:9">
      <c r="A14" t="s">
        <v>74</v>
      </c>
      <c r="B14" t="s">
        <v>76</v>
      </c>
      <c r="C14" t="s">
        <v>44</v>
      </c>
      <c r="D14">
        <v>101</v>
      </c>
    </row>
    <row r="15" spans="1:9">
      <c r="A15" t="s">
        <v>74</v>
      </c>
      <c r="B15" t="s">
        <v>77</v>
      </c>
      <c r="C15" t="s">
        <v>44</v>
      </c>
      <c r="D15" t="s">
        <v>78</v>
      </c>
    </row>
    <row r="16" spans="1:9">
      <c r="A16" t="s">
        <v>74</v>
      </c>
      <c r="B16" t="s">
        <v>79</v>
      </c>
      <c r="C16">
        <v>0</v>
      </c>
      <c r="D16" t="s">
        <v>44</v>
      </c>
      <c r="E16" t="s">
        <v>80</v>
      </c>
      <c r="F16" t="s">
        <v>81</v>
      </c>
      <c r="G16" t="s">
        <v>82</v>
      </c>
      <c r="H16" s="111" t="s">
        <v>83</v>
      </c>
      <c r="I16" t="s">
        <v>84</v>
      </c>
    </row>
    <row r="17" spans="1:13">
      <c r="A17" t="s">
        <v>74</v>
      </c>
      <c r="B17" t="s">
        <v>79</v>
      </c>
      <c r="C17">
        <v>1</v>
      </c>
      <c r="D17" t="s">
        <v>44</v>
      </c>
      <c r="E17" t="s">
        <v>85</v>
      </c>
      <c r="F17" t="s">
        <v>53</v>
      </c>
      <c r="G17" t="s">
        <v>86</v>
      </c>
      <c r="H17" s="111" t="s">
        <v>87</v>
      </c>
      <c r="I17" t="s">
        <v>88</v>
      </c>
    </row>
    <row r="18" spans="1:13">
      <c r="A18" t="s">
        <v>74</v>
      </c>
      <c r="B18" t="s">
        <v>79</v>
      </c>
      <c r="C18">
        <v>2</v>
      </c>
      <c r="D18" t="s">
        <v>44</v>
      </c>
      <c r="E18" t="s">
        <v>89</v>
      </c>
      <c r="F18" t="s">
        <v>55</v>
      </c>
      <c r="G18" t="s">
        <v>90</v>
      </c>
    </row>
    <row r="19" spans="1:13">
      <c r="A19" t="s">
        <v>74</v>
      </c>
      <c r="B19" t="s">
        <v>79</v>
      </c>
      <c r="C19">
        <v>3</v>
      </c>
      <c r="D19" t="s">
        <v>44</v>
      </c>
      <c r="E19" t="s">
        <v>91</v>
      </c>
      <c r="F19" t="s">
        <v>92</v>
      </c>
      <c r="G19" t="s">
        <v>93</v>
      </c>
      <c r="H19" s="111" t="s">
        <v>40</v>
      </c>
      <c r="I19">
        <v>43</v>
      </c>
      <c r="J19" t="s">
        <v>94</v>
      </c>
    </row>
    <row r="20" spans="1:13">
      <c r="A20" t="s">
        <v>74</v>
      </c>
      <c r="B20" t="s">
        <v>79</v>
      </c>
      <c r="C20">
        <v>4</v>
      </c>
      <c r="D20" t="s">
        <v>44</v>
      </c>
      <c r="E20" t="s">
        <v>95</v>
      </c>
      <c r="F20" t="s">
        <v>96</v>
      </c>
      <c r="G20" t="s">
        <v>97</v>
      </c>
      <c r="H20" s="111" t="s">
        <v>98</v>
      </c>
      <c r="I20" t="s">
        <v>99</v>
      </c>
      <c r="J20" t="s">
        <v>100</v>
      </c>
    </row>
    <row r="21" spans="1:13">
      <c r="A21" t="s">
        <v>74</v>
      </c>
      <c r="B21" t="s">
        <v>79</v>
      </c>
      <c r="C21">
        <v>5</v>
      </c>
      <c r="D21" t="s">
        <v>44</v>
      </c>
      <c r="E21" t="s">
        <v>101</v>
      </c>
      <c r="F21" t="s">
        <v>102</v>
      </c>
      <c r="G21" t="s">
        <v>40</v>
      </c>
      <c r="H21" s="111">
        <v>43</v>
      </c>
      <c r="I21" t="s">
        <v>103</v>
      </c>
      <c r="J21" t="s">
        <v>104</v>
      </c>
      <c r="K21" t="s">
        <v>44</v>
      </c>
      <c r="L21">
        <v>2</v>
      </c>
    </row>
    <row r="22" spans="1:13">
      <c r="A22" t="s">
        <v>74</v>
      </c>
      <c r="B22" t="s">
        <v>79</v>
      </c>
      <c r="C22">
        <v>6</v>
      </c>
      <c r="D22" t="s">
        <v>44</v>
      </c>
      <c r="E22" t="s">
        <v>105</v>
      </c>
      <c r="F22" t="s">
        <v>102</v>
      </c>
      <c r="G22" t="s">
        <v>40</v>
      </c>
      <c r="H22" s="111">
        <v>43</v>
      </c>
      <c r="I22" t="s">
        <v>106</v>
      </c>
      <c r="J22" t="s">
        <v>104</v>
      </c>
      <c r="K22" t="s">
        <v>44</v>
      </c>
      <c r="L22">
        <v>2</v>
      </c>
    </row>
    <row r="23" spans="1:13">
      <c r="A23" t="s">
        <v>74</v>
      </c>
      <c r="B23" t="s">
        <v>79</v>
      </c>
      <c r="C23">
        <v>7</v>
      </c>
      <c r="D23" t="s">
        <v>44</v>
      </c>
      <c r="E23" t="s">
        <v>107</v>
      </c>
      <c r="F23" t="s">
        <v>102</v>
      </c>
      <c r="G23" t="s">
        <v>40</v>
      </c>
      <c r="H23" s="111">
        <v>43</v>
      </c>
      <c r="I23" t="s">
        <v>108</v>
      </c>
      <c r="J23" t="s">
        <v>109</v>
      </c>
      <c r="K23" t="s">
        <v>104</v>
      </c>
      <c r="L23" t="s">
        <v>44</v>
      </c>
      <c r="M23">
        <v>2</v>
      </c>
    </row>
    <row r="24" spans="1:13">
      <c r="A24" t="s">
        <v>74</v>
      </c>
      <c r="B24" t="s">
        <v>79</v>
      </c>
      <c r="C24">
        <v>8</v>
      </c>
      <c r="D24" t="s">
        <v>44</v>
      </c>
      <c r="E24" t="s">
        <v>110</v>
      </c>
      <c r="F24" t="s">
        <v>111</v>
      </c>
      <c r="G24" t="s">
        <v>112</v>
      </c>
      <c r="H24" s="111" t="s">
        <v>113</v>
      </c>
    </row>
    <row r="25" spans="1:13">
      <c r="A25" t="s">
        <v>74</v>
      </c>
      <c r="B25" t="s">
        <v>79</v>
      </c>
      <c r="C25">
        <v>9</v>
      </c>
      <c r="D25" t="s">
        <v>44</v>
      </c>
      <c r="E25" t="s">
        <v>114</v>
      </c>
      <c r="F25" t="s">
        <v>115</v>
      </c>
      <c r="G25" t="s">
        <v>53</v>
      </c>
      <c r="H25" s="111" t="s">
        <v>86</v>
      </c>
      <c r="I25" t="s">
        <v>87</v>
      </c>
      <c r="J25" t="s">
        <v>88</v>
      </c>
    </row>
    <row r="26" spans="1:13">
      <c r="A26" t="s">
        <v>74</v>
      </c>
      <c r="B26" t="s">
        <v>79</v>
      </c>
      <c r="C26">
        <v>10</v>
      </c>
      <c r="D26" t="s">
        <v>44</v>
      </c>
      <c r="E26" t="s">
        <v>116</v>
      </c>
      <c r="F26" t="s">
        <v>117</v>
      </c>
      <c r="G26" t="s">
        <v>118</v>
      </c>
      <c r="H26" s="111" t="s">
        <v>119</v>
      </c>
      <c r="I26" t="s">
        <v>120</v>
      </c>
    </row>
    <row r="27" spans="1:13">
      <c r="A27" t="s">
        <v>74</v>
      </c>
      <c r="B27" t="s">
        <v>79</v>
      </c>
      <c r="C27">
        <v>11</v>
      </c>
      <c r="D27" t="s">
        <v>44</v>
      </c>
      <c r="E27" t="s">
        <v>121</v>
      </c>
      <c r="F27" t="s">
        <v>117</v>
      </c>
      <c r="G27" t="s">
        <v>122</v>
      </c>
      <c r="H27" s="111" t="s">
        <v>123</v>
      </c>
    </row>
    <row r="28" spans="1:13">
      <c r="A28" t="s">
        <v>74</v>
      </c>
      <c r="B28" t="s">
        <v>79</v>
      </c>
      <c r="C28">
        <v>12</v>
      </c>
      <c r="D28" t="s">
        <v>44</v>
      </c>
      <c r="E28" t="s">
        <v>124</v>
      </c>
      <c r="F28" t="s">
        <v>18</v>
      </c>
      <c r="G28" t="s">
        <v>125</v>
      </c>
      <c r="H28" s="111" t="s">
        <v>126</v>
      </c>
      <c r="I28" t="s">
        <v>127</v>
      </c>
      <c r="J28" t="s">
        <v>128</v>
      </c>
      <c r="K28" t="s">
        <v>44</v>
      </c>
      <c r="L28">
        <v>48</v>
      </c>
    </row>
    <row r="29" spans="1:13">
      <c r="A29" t="s">
        <v>74</v>
      </c>
      <c r="B29" t="s">
        <v>79</v>
      </c>
      <c r="C29">
        <v>13</v>
      </c>
      <c r="D29" t="s">
        <v>44</v>
      </c>
      <c r="E29" t="s">
        <v>129</v>
      </c>
      <c r="F29" t="s">
        <v>130</v>
      </c>
    </row>
    <row r="30" spans="1:13">
      <c r="A30" t="s">
        <v>74</v>
      </c>
      <c r="B30" t="s">
        <v>131</v>
      </c>
      <c r="C30">
        <v>0</v>
      </c>
      <c r="D30" t="s">
        <v>44</v>
      </c>
      <c r="E30" t="s">
        <v>132</v>
      </c>
      <c r="F30">
        <v>101</v>
      </c>
    </row>
    <row r="31" spans="1:13">
      <c r="A31" t="s">
        <v>74</v>
      </c>
      <c r="B31" t="s">
        <v>131</v>
      </c>
      <c r="C31">
        <v>1</v>
      </c>
      <c r="D31" t="s">
        <v>44</v>
      </c>
      <c r="E31" t="s">
        <v>133</v>
      </c>
      <c r="F31">
        <v>8.9013000000000009</v>
      </c>
    </row>
    <row r="32" spans="1:13">
      <c r="A32" t="s">
        <v>74</v>
      </c>
      <c r="B32" t="s">
        <v>131</v>
      </c>
      <c r="C32">
        <v>2</v>
      </c>
      <c r="D32" t="s">
        <v>44</v>
      </c>
      <c r="E32" t="s">
        <v>134</v>
      </c>
      <c r="F32">
        <v>3.3743609999999999</v>
      </c>
    </row>
    <row r="33" spans="1:10">
      <c r="A33" t="s">
        <v>74</v>
      </c>
      <c r="B33" t="s">
        <v>131</v>
      </c>
      <c r="C33">
        <v>3</v>
      </c>
      <c r="D33" t="s">
        <v>44</v>
      </c>
      <c r="E33" t="s">
        <v>135</v>
      </c>
      <c r="F33">
        <v>2.1234999999999999</v>
      </c>
    </row>
    <row r="34" spans="1:10">
      <c r="A34" t="s">
        <v>74</v>
      </c>
      <c r="B34" t="s">
        <v>131</v>
      </c>
      <c r="C34">
        <v>4</v>
      </c>
      <c r="D34" t="s">
        <v>44</v>
      </c>
      <c r="E34" t="s">
        <v>136</v>
      </c>
      <c r="F34">
        <v>1.4745999999999999</v>
      </c>
    </row>
    <row r="35" spans="1:10">
      <c r="A35" t="s">
        <v>74</v>
      </c>
      <c r="B35" t="s">
        <v>131</v>
      </c>
      <c r="C35">
        <v>5</v>
      </c>
      <c r="D35" t="s">
        <v>44</v>
      </c>
      <c r="E35" t="s">
        <v>137</v>
      </c>
      <c r="F35">
        <v>5.2135899999999999</v>
      </c>
    </row>
    <row r="36" spans="1:10">
      <c r="A36" t="s">
        <v>74</v>
      </c>
      <c r="B36" t="s">
        <v>131</v>
      </c>
      <c r="C36">
        <v>6</v>
      </c>
      <c r="D36" t="s">
        <v>44</v>
      </c>
      <c r="E36" t="s">
        <v>138</v>
      </c>
      <c r="F36">
        <v>7.4507399999999997</v>
      </c>
    </row>
    <row r="37" spans="1:10">
      <c r="A37" t="s">
        <v>74</v>
      </c>
      <c r="B37" t="s">
        <v>131</v>
      </c>
      <c r="C37">
        <v>7</v>
      </c>
      <c r="D37" t="s">
        <v>44</v>
      </c>
      <c r="E37" t="s">
        <v>139</v>
      </c>
      <c r="F37">
        <v>78.194230000000005</v>
      </c>
    </row>
    <row r="38" spans="1:10">
      <c r="A38" t="s">
        <v>74</v>
      </c>
      <c r="B38" t="s">
        <v>131</v>
      </c>
      <c r="C38">
        <v>8</v>
      </c>
      <c r="D38" t="s">
        <v>44</v>
      </c>
      <c r="E38" t="s">
        <v>140</v>
      </c>
      <c r="F38">
        <v>32.25</v>
      </c>
    </row>
    <row r="39" spans="1:10">
      <c r="A39" t="s">
        <v>74</v>
      </c>
      <c r="B39" t="s">
        <v>131</v>
      </c>
      <c r="C39">
        <v>9</v>
      </c>
      <c r="D39" t="s">
        <v>44</v>
      </c>
      <c r="E39" t="s">
        <v>141</v>
      </c>
      <c r="F39">
        <v>8.9011999999999993</v>
      </c>
    </row>
    <row r="40" spans="1:10">
      <c r="A40" t="s">
        <v>74</v>
      </c>
      <c r="B40" t="s">
        <v>131</v>
      </c>
      <c r="C40">
        <v>10</v>
      </c>
      <c r="D40" t="s">
        <v>44</v>
      </c>
      <c r="E40" t="s">
        <v>142</v>
      </c>
      <c r="F40">
        <v>25.104700000000001</v>
      </c>
    </row>
    <row r="41" spans="1:10">
      <c r="A41" t="s">
        <v>74</v>
      </c>
      <c r="B41" t="s">
        <v>131</v>
      </c>
      <c r="C41">
        <v>11</v>
      </c>
      <c r="D41" t="s">
        <v>44</v>
      </c>
      <c r="E41" t="s">
        <v>143</v>
      </c>
      <c r="F41">
        <v>25.106200000000001</v>
      </c>
    </row>
    <row r="42" spans="1:10">
      <c r="A42" t="s">
        <v>74</v>
      </c>
      <c r="B42" t="s">
        <v>131</v>
      </c>
      <c r="C42">
        <v>12</v>
      </c>
      <c r="D42" t="s">
        <v>44</v>
      </c>
      <c r="E42" t="s">
        <v>144</v>
      </c>
      <c r="F42">
        <v>100.128</v>
      </c>
    </row>
    <row r="43" spans="1:10">
      <c r="A43" t="s">
        <v>74</v>
      </c>
      <c r="B43" t="s">
        <v>131</v>
      </c>
      <c r="C43">
        <v>13</v>
      </c>
      <c r="D43" t="s">
        <v>44</v>
      </c>
      <c r="E43" t="s">
        <v>145</v>
      </c>
      <c r="F43" s="89">
        <v>0</v>
      </c>
    </row>
    <row r="44" spans="1:10">
      <c r="A44" t="s">
        <v>74</v>
      </c>
      <c r="B44" t="s">
        <v>146</v>
      </c>
      <c r="C44" t="s">
        <v>44</v>
      </c>
      <c r="D44" t="s">
        <v>147</v>
      </c>
      <c r="E44">
        <v>1</v>
      </c>
    </row>
    <row r="45" spans="1:10">
      <c r="A45" t="s">
        <v>74</v>
      </c>
      <c r="B45" t="s">
        <v>148</v>
      </c>
      <c r="C45" t="s">
        <v>44</v>
      </c>
      <c r="D45" t="s">
        <v>59</v>
      </c>
      <c r="E45">
        <v>26</v>
      </c>
      <c r="F45">
        <v>2014</v>
      </c>
      <c r="G45" s="88">
        <v>0.70589120370370362</v>
      </c>
      <c r="H45" s="111" t="s">
        <v>149</v>
      </c>
      <c r="I45" t="s">
        <v>150</v>
      </c>
      <c r="J45" t="s">
        <v>151</v>
      </c>
    </row>
    <row r="46" spans="1:10">
      <c r="A46" t="s">
        <v>74</v>
      </c>
      <c r="B46" t="s">
        <v>152</v>
      </c>
      <c r="C46" t="s">
        <v>44</v>
      </c>
      <c r="D46" s="89">
        <v>-9.99E-29</v>
      </c>
    </row>
    <row r="47" spans="1:10">
      <c r="A47" t="s">
        <v>74</v>
      </c>
      <c r="B47" t="s">
        <v>153</v>
      </c>
      <c r="C47" t="s">
        <v>154</v>
      </c>
      <c r="D47" t="s">
        <v>155</v>
      </c>
    </row>
    <row r="48" spans="1:10">
      <c r="A48" t="s">
        <v>74</v>
      </c>
      <c r="B48" t="s">
        <v>156</v>
      </c>
      <c r="C48" t="s">
        <v>157</v>
      </c>
      <c r="D48" t="s">
        <v>155</v>
      </c>
    </row>
    <row r="49" spans="1:6">
      <c r="A49" t="s">
        <v>74</v>
      </c>
      <c r="B49" t="s">
        <v>158</v>
      </c>
      <c r="C49" t="s">
        <v>159</v>
      </c>
      <c r="D49" t="s">
        <v>160</v>
      </c>
      <c r="E49" t="s">
        <v>53</v>
      </c>
      <c r="F49" t="s">
        <v>161</v>
      </c>
    </row>
    <row r="50" spans="1:6">
      <c r="A50" t="s">
        <v>74</v>
      </c>
      <c r="B50" t="s">
        <v>162</v>
      </c>
      <c r="C50" t="s">
        <v>163</v>
      </c>
      <c r="D50" t="s">
        <v>155</v>
      </c>
    </row>
    <row r="51" spans="1:6">
      <c r="A51" t="s">
        <v>74</v>
      </c>
      <c r="B51" t="s">
        <v>164</v>
      </c>
    </row>
    <row r="52" spans="1:6">
      <c r="A52" t="s">
        <v>74</v>
      </c>
      <c r="B52" t="s">
        <v>165</v>
      </c>
    </row>
    <row r="53" spans="1:6">
      <c r="A53" t="s">
        <v>74</v>
      </c>
      <c r="B53" t="s">
        <v>166</v>
      </c>
    </row>
    <row r="54" spans="1:6">
      <c r="A54" t="s">
        <v>74</v>
      </c>
      <c r="B54" t="s">
        <v>167</v>
      </c>
    </row>
    <row r="55" spans="1:6">
      <c r="A55" t="s">
        <v>74</v>
      </c>
      <c r="B55" t="s">
        <v>168</v>
      </c>
    </row>
    <row r="56" spans="1:6">
      <c r="A56" t="s">
        <v>74</v>
      </c>
      <c r="B56" t="s">
        <v>169</v>
      </c>
    </row>
    <row r="57" spans="1:6">
      <c r="A57" t="s">
        <v>74</v>
      </c>
      <c r="B57" t="s">
        <v>170</v>
      </c>
    </row>
    <row r="58" spans="1:6">
      <c r="A58" t="s">
        <v>74</v>
      </c>
      <c r="B58" t="s">
        <v>171</v>
      </c>
    </row>
    <row r="59" spans="1:6">
      <c r="A59" t="s">
        <v>74</v>
      </c>
      <c r="B59" t="s">
        <v>172</v>
      </c>
    </row>
    <row r="60" spans="1:6">
      <c r="A60" t="s">
        <v>74</v>
      </c>
      <c r="B60" t="s">
        <v>173</v>
      </c>
    </row>
    <row r="61" spans="1:6">
      <c r="A61" t="s">
        <v>74</v>
      </c>
      <c r="B61" t="s">
        <v>174</v>
      </c>
    </row>
    <row r="62" spans="1:6">
      <c r="A62" t="s">
        <v>74</v>
      </c>
      <c r="B62" t="s">
        <v>175</v>
      </c>
    </row>
    <row r="63" spans="1:6">
      <c r="A63" t="s">
        <v>74</v>
      </c>
      <c r="B63" t="s">
        <v>176</v>
      </c>
    </row>
    <row r="64" spans="1:6">
      <c r="A64" t="s">
        <v>74</v>
      </c>
      <c r="B64" t="s">
        <v>177</v>
      </c>
    </row>
    <row r="65" spans="1:15">
      <c r="A65" t="s">
        <v>74</v>
      </c>
      <c r="B65" t="s">
        <v>178</v>
      </c>
    </row>
    <row r="66" spans="1:15">
      <c r="A66" t="s">
        <v>74</v>
      </c>
      <c r="B66" t="s">
        <v>179</v>
      </c>
    </row>
    <row r="67" spans="1:15">
      <c r="A67" t="s">
        <v>74</v>
      </c>
      <c r="B67" t="s">
        <v>180</v>
      </c>
    </row>
    <row r="68" spans="1:15">
      <c r="A68" t="s">
        <v>74</v>
      </c>
      <c r="B68" t="s">
        <v>156</v>
      </c>
      <c r="C68" t="s">
        <v>181</v>
      </c>
      <c r="D68" t="s">
        <v>155</v>
      </c>
    </row>
    <row r="69" spans="1:15">
      <c r="A69" t="s">
        <v>74</v>
      </c>
      <c r="B69" t="s">
        <v>158</v>
      </c>
      <c r="C69" t="s">
        <v>159</v>
      </c>
      <c r="D69" t="s">
        <v>182</v>
      </c>
      <c r="E69" t="s">
        <v>55</v>
      </c>
      <c r="F69" t="s">
        <v>161</v>
      </c>
    </row>
    <row r="70" spans="1:15">
      <c r="A70" t="s">
        <v>74</v>
      </c>
      <c r="B70" t="s">
        <v>183</v>
      </c>
      <c r="C70" t="s">
        <v>184</v>
      </c>
      <c r="D70" t="s">
        <v>155</v>
      </c>
    </row>
    <row r="71" spans="1:15">
      <c r="A71" t="s">
        <v>74</v>
      </c>
      <c r="B71" t="s">
        <v>164</v>
      </c>
    </row>
    <row r="72" spans="1:15">
      <c r="A72" t="s">
        <v>74</v>
      </c>
      <c r="B72" t="s">
        <v>165</v>
      </c>
    </row>
    <row r="73" spans="1:15">
      <c r="A73" t="s">
        <v>74</v>
      </c>
      <c r="B73" t="s">
        <v>166</v>
      </c>
    </row>
    <row r="74" spans="1:15">
      <c r="A74" t="s">
        <v>74</v>
      </c>
      <c r="B74" t="s">
        <v>158</v>
      </c>
      <c r="C74" t="s">
        <v>185</v>
      </c>
      <c r="D74" t="s">
        <v>186</v>
      </c>
      <c r="E74" t="s">
        <v>187</v>
      </c>
      <c r="F74" t="s">
        <v>188</v>
      </c>
      <c r="G74" t="s">
        <v>189</v>
      </c>
      <c r="H74" s="111" t="s">
        <v>190</v>
      </c>
      <c r="I74" t="s">
        <v>191</v>
      </c>
      <c r="J74" t="s">
        <v>192</v>
      </c>
      <c r="K74" t="s">
        <v>193</v>
      </c>
      <c r="L74" t="s">
        <v>194</v>
      </c>
      <c r="M74" t="s">
        <v>195</v>
      </c>
      <c r="N74" s="111" t="s">
        <v>196</v>
      </c>
      <c r="O74" t="s">
        <v>161</v>
      </c>
    </row>
    <row r="75" spans="1:15">
      <c r="A75" t="s">
        <v>74</v>
      </c>
      <c r="B75" t="s">
        <v>197</v>
      </c>
    </row>
    <row r="76" spans="1:15">
      <c r="A76" t="s">
        <v>74</v>
      </c>
      <c r="B76" t="s">
        <v>198</v>
      </c>
    </row>
    <row r="77" spans="1:15">
      <c r="A77" t="s">
        <v>74</v>
      </c>
      <c r="B77" t="s">
        <v>199</v>
      </c>
    </row>
    <row r="78" spans="1:15">
      <c r="A78" t="s">
        <v>74</v>
      </c>
      <c r="B78" t="s">
        <v>200</v>
      </c>
      <c r="C78" t="s">
        <v>201</v>
      </c>
      <c r="D78" t="s">
        <v>155</v>
      </c>
    </row>
    <row r="79" spans="1:15">
      <c r="A79" t="s">
        <v>74</v>
      </c>
      <c r="B79" t="s">
        <v>167</v>
      </c>
    </row>
    <row r="80" spans="1:15">
      <c r="A80" t="s">
        <v>74</v>
      </c>
      <c r="B80" t="s">
        <v>168</v>
      </c>
    </row>
    <row r="81" spans="1:10">
      <c r="A81" t="s">
        <v>74</v>
      </c>
      <c r="B81" t="s">
        <v>169</v>
      </c>
    </row>
    <row r="82" spans="1:10">
      <c r="A82" t="s">
        <v>74</v>
      </c>
      <c r="B82" t="s">
        <v>170</v>
      </c>
    </row>
    <row r="83" spans="1:10">
      <c r="A83" t="s">
        <v>74</v>
      </c>
      <c r="B83" t="s">
        <v>202</v>
      </c>
    </row>
    <row r="84" spans="1:10">
      <c r="A84" t="s">
        <v>74</v>
      </c>
      <c r="B84" t="s">
        <v>203</v>
      </c>
    </row>
    <row r="85" spans="1:10">
      <c r="A85" t="s">
        <v>74</v>
      </c>
      <c r="B85" t="s">
        <v>204</v>
      </c>
    </row>
    <row r="86" spans="1:10">
      <c r="A86" t="s">
        <v>74</v>
      </c>
      <c r="B86" t="s">
        <v>200</v>
      </c>
      <c r="C86" t="s">
        <v>205</v>
      </c>
      <c r="D86" t="s">
        <v>155</v>
      </c>
    </row>
    <row r="87" spans="1:10">
      <c r="A87" t="s">
        <v>74</v>
      </c>
      <c r="B87" t="s">
        <v>206</v>
      </c>
    </row>
    <row r="88" spans="1:10">
      <c r="A88" t="s">
        <v>74</v>
      </c>
      <c r="B88" t="s">
        <v>207</v>
      </c>
    </row>
    <row r="89" spans="1:10">
      <c r="A89" t="s">
        <v>74</v>
      </c>
      <c r="B89" t="s">
        <v>208</v>
      </c>
    </row>
    <row r="90" spans="1:10">
      <c r="A90" t="s">
        <v>74</v>
      </c>
      <c r="B90" t="s">
        <v>209</v>
      </c>
    </row>
    <row r="91" spans="1:10">
      <c r="A91" t="s">
        <v>74</v>
      </c>
      <c r="B91" t="s">
        <v>203</v>
      </c>
    </row>
    <row r="92" spans="1:10">
      <c r="A92" t="s">
        <v>74</v>
      </c>
      <c r="B92" t="s">
        <v>210</v>
      </c>
    </row>
    <row r="93" spans="1:10">
      <c r="A93" t="s">
        <v>74</v>
      </c>
      <c r="B93" t="s">
        <v>158</v>
      </c>
      <c r="C93" t="s">
        <v>211</v>
      </c>
      <c r="D93" t="s">
        <v>212</v>
      </c>
      <c r="E93" t="s">
        <v>191</v>
      </c>
      <c r="F93" t="s">
        <v>213</v>
      </c>
      <c r="G93" t="s">
        <v>214</v>
      </c>
      <c r="H93" s="111" t="s">
        <v>44</v>
      </c>
      <c r="I93">
        <v>1</v>
      </c>
      <c r="J93" t="s">
        <v>161</v>
      </c>
    </row>
    <row r="94" spans="1:10">
      <c r="A94" t="s">
        <v>74</v>
      </c>
      <c r="B94" t="s">
        <v>215</v>
      </c>
    </row>
    <row r="95" spans="1:10">
      <c r="A95" t="s">
        <v>74</v>
      </c>
      <c r="B95" t="s">
        <v>204</v>
      </c>
    </row>
    <row r="96" spans="1:10">
      <c r="A96" t="s">
        <v>74</v>
      </c>
      <c r="B96" t="s">
        <v>177</v>
      </c>
    </row>
    <row r="97" spans="1:9">
      <c r="A97" t="s">
        <v>74</v>
      </c>
      <c r="B97" t="s">
        <v>216</v>
      </c>
    </row>
    <row r="98" spans="1:9">
      <c r="A98" t="s">
        <v>74</v>
      </c>
      <c r="B98" t="s">
        <v>217</v>
      </c>
    </row>
    <row r="99" spans="1:9">
      <c r="A99" t="s">
        <v>74</v>
      </c>
      <c r="B99" t="s">
        <v>180</v>
      </c>
    </row>
    <row r="100" spans="1:9">
      <c r="A100" t="s">
        <v>74</v>
      </c>
      <c r="B100" t="s">
        <v>156</v>
      </c>
      <c r="C100" t="s">
        <v>218</v>
      </c>
      <c r="D100" t="s">
        <v>155</v>
      </c>
    </row>
    <row r="101" spans="1:9">
      <c r="A101" t="s">
        <v>74</v>
      </c>
      <c r="B101" t="s">
        <v>158</v>
      </c>
      <c r="C101" t="s">
        <v>219</v>
      </c>
      <c r="D101" t="s">
        <v>220</v>
      </c>
      <c r="E101" t="s">
        <v>160</v>
      </c>
      <c r="F101" t="s">
        <v>102</v>
      </c>
      <c r="G101" t="s">
        <v>40</v>
      </c>
      <c r="H101" s="111">
        <v>43</v>
      </c>
      <c r="I101" t="s">
        <v>161</v>
      </c>
    </row>
    <row r="102" spans="1:9">
      <c r="A102" t="s">
        <v>74</v>
      </c>
      <c r="B102" t="s">
        <v>221</v>
      </c>
      <c r="C102" t="s">
        <v>222</v>
      </c>
      <c r="D102" t="s">
        <v>155</v>
      </c>
    </row>
    <row r="103" spans="1:9">
      <c r="A103" t="s">
        <v>74</v>
      </c>
      <c r="B103" t="s">
        <v>223</v>
      </c>
    </row>
    <row r="104" spans="1:9">
      <c r="A104" t="s">
        <v>74</v>
      </c>
      <c r="B104" t="s">
        <v>224</v>
      </c>
      <c r="C104" t="s">
        <v>225</v>
      </c>
    </row>
    <row r="105" spans="1:9">
      <c r="A105" t="s">
        <v>74</v>
      </c>
      <c r="B105" t="s">
        <v>226</v>
      </c>
    </row>
    <row r="106" spans="1:9">
      <c r="A106" t="s">
        <v>74</v>
      </c>
      <c r="B106" t="s">
        <v>227</v>
      </c>
      <c r="C106" t="s">
        <v>201</v>
      </c>
      <c r="D106" t="s">
        <v>155</v>
      </c>
    </row>
    <row r="107" spans="1:9">
      <c r="A107" t="s">
        <v>74</v>
      </c>
      <c r="B107" t="s">
        <v>158</v>
      </c>
      <c r="C107" t="s">
        <v>228</v>
      </c>
      <c r="D107" t="s">
        <v>193</v>
      </c>
      <c r="E107" t="s">
        <v>229</v>
      </c>
      <c r="F107" t="s">
        <v>230</v>
      </c>
      <c r="G107" t="s">
        <v>161</v>
      </c>
    </row>
    <row r="108" spans="1:9">
      <c r="A108" t="s">
        <v>74</v>
      </c>
      <c r="B108" t="s">
        <v>231</v>
      </c>
    </row>
    <row r="109" spans="1:9">
      <c r="A109" t="s">
        <v>74</v>
      </c>
      <c r="B109" t="s">
        <v>232</v>
      </c>
    </row>
    <row r="110" spans="1:9">
      <c r="A110" t="s">
        <v>74</v>
      </c>
      <c r="B110" t="s">
        <v>233</v>
      </c>
    </row>
    <row r="111" spans="1:9">
      <c r="A111" t="s">
        <v>74</v>
      </c>
      <c r="B111" t="s">
        <v>234</v>
      </c>
    </row>
    <row r="112" spans="1:9">
      <c r="A112" t="s">
        <v>74</v>
      </c>
      <c r="B112" t="s">
        <v>235</v>
      </c>
    </row>
    <row r="113" spans="1:14">
      <c r="A113" t="s">
        <v>74</v>
      </c>
      <c r="B113" t="s">
        <v>236</v>
      </c>
    </row>
    <row r="114" spans="1:14">
      <c r="A114" t="s">
        <v>74</v>
      </c>
      <c r="B114" t="s">
        <v>237</v>
      </c>
    </row>
    <row r="115" spans="1:14">
      <c r="A115" t="s">
        <v>74</v>
      </c>
      <c r="B115" t="s">
        <v>227</v>
      </c>
      <c r="C115" t="s">
        <v>205</v>
      </c>
      <c r="D115" t="s">
        <v>155</v>
      </c>
    </row>
    <row r="116" spans="1:14">
      <c r="A116" t="s">
        <v>74</v>
      </c>
      <c r="B116" t="s">
        <v>158</v>
      </c>
      <c r="C116" t="s">
        <v>228</v>
      </c>
      <c r="D116" t="s">
        <v>193</v>
      </c>
      <c r="E116" t="s">
        <v>39</v>
      </c>
      <c r="F116" t="s">
        <v>238</v>
      </c>
      <c r="G116" t="s">
        <v>239</v>
      </c>
      <c r="H116" s="111" t="s">
        <v>40</v>
      </c>
      <c r="I116" t="s">
        <v>240</v>
      </c>
      <c r="J116" t="s">
        <v>241</v>
      </c>
      <c r="K116">
        <v>2007</v>
      </c>
      <c r="L116" t="s">
        <v>187</v>
      </c>
      <c r="M116" t="s">
        <v>242</v>
      </c>
      <c r="N116" s="111" t="s">
        <v>161</v>
      </c>
    </row>
    <row r="117" spans="1:14">
      <c r="A117" t="s">
        <v>74</v>
      </c>
      <c r="B117" t="s">
        <v>243</v>
      </c>
    </row>
    <row r="118" spans="1:14">
      <c r="A118" t="s">
        <v>74</v>
      </c>
      <c r="B118" t="s">
        <v>244</v>
      </c>
    </row>
    <row r="119" spans="1:14">
      <c r="A119" t="s">
        <v>74</v>
      </c>
      <c r="B119" t="s">
        <v>245</v>
      </c>
    </row>
    <row r="120" spans="1:14">
      <c r="A120" t="s">
        <v>74</v>
      </c>
      <c r="B120" t="s">
        <v>246</v>
      </c>
      <c r="C120" t="s">
        <v>247</v>
      </c>
    </row>
    <row r="121" spans="1:14">
      <c r="A121" t="s">
        <v>74</v>
      </c>
      <c r="B121" t="s">
        <v>248</v>
      </c>
    </row>
    <row r="122" spans="1:14">
      <c r="A122" t="s">
        <v>74</v>
      </c>
      <c r="B122" t="s">
        <v>249</v>
      </c>
      <c r="C122" t="s">
        <v>250</v>
      </c>
    </row>
    <row r="123" spans="1:14">
      <c r="A123" t="s">
        <v>74</v>
      </c>
      <c r="B123" t="s">
        <v>251</v>
      </c>
      <c r="C123" t="s">
        <v>252</v>
      </c>
    </row>
    <row r="124" spans="1:14">
      <c r="A124" t="s">
        <v>74</v>
      </c>
      <c r="B124" t="s">
        <v>253</v>
      </c>
    </row>
    <row r="125" spans="1:14">
      <c r="A125" t="s">
        <v>74</v>
      </c>
      <c r="B125" t="s">
        <v>254</v>
      </c>
      <c r="C125" t="s">
        <v>255</v>
      </c>
    </row>
    <row r="126" spans="1:14">
      <c r="A126" t="s">
        <v>74</v>
      </c>
      <c r="B126" t="s">
        <v>256</v>
      </c>
      <c r="C126" t="s">
        <v>257</v>
      </c>
    </row>
    <row r="127" spans="1:14">
      <c r="A127" t="s">
        <v>74</v>
      </c>
      <c r="B127" t="s">
        <v>258</v>
      </c>
    </row>
    <row r="128" spans="1:14">
      <c r="A128" t="s">
        <v>74</v>
      </c>
      <c r="B128" t="s">
        <v>259</v>
      </c>
      <c r="C128" t="s">
        <v>260</v>
      </c>
    </row>
    <row r="129" spans="1:10">
      <c r="A129" t="s">
        <v>74</v>
      </c>
      <c r="B129" t="s">
        <v>261</v>
      </c>
      <c r="C129" t="s">
        <v>262</v>
      </c>
    </row>
    <row r="130" spans="1:10">
      <c r="A130" t="s">
        <v>74</v>
      </c>
      <c r="B130" t="s">
        <v>237</v>
      </c>
    </row>
    <row r="131" spans="1:10">
      <c r="A131" t="s">
        <v>74</v>
      </c>
      <c r="B131" t="s">
        <v>263</v>
      </c>
    </row>
    <row r="132" spans="1:10">
      <c r="A132" t="s">
        <v>74</v>
      </c>
      <c r="B132" t="s">
        <v>180</v>
      </c>
    </row>
    <row r="133" spans="1:10">
      <c r="A133" t="s">
        <v>74</v>
      </c>
      <c r="B133" t="s">
        <v>156</v>
      </c>
      <c r="C133" t="s">
        <v>264</v>
      </c>
      <c r="D133" t="s">
        <v>155</v>
      </c>
    </row>
    <row r="134" spans="1:10">
      <c r="A134" t="s">
        <v>74</v>
      </c>
      <c r="B134" t="s">
        <v>158</v>
      </c>
      <c r="C134" t="s">
        <v>219</v>
      </c>
      <c r="D134" t="s">
        <v>220</v>
      </c>
      <c r="E134" t="s">
        <v>182</v>
      </c>
      <c r="F134" t="s">
        <v>265</v>
      </c>
      <c r="G134" t="s">
        <v>97</v>
      </c>
      <c r="H134" s="111" t="s">
        <v>98</v>
      </c>
      <c r="I134" t="s">
        <v>99</v>
      </c>
      <c r="J134" t="s">
        <v>161</v>
      </c>
    </row>
    <row r="135" spans="1:10">
      <c r="A135" t="s">
        <v>74</v>
      </c>
      <c r="B135" t="s">
        <v>266</v>
      </c>
      <c r="C135" t="s">
        <v>267</v>
      </c>
      <c r="D135" t="s">
        <v>155</v>
      </c>
    </row>
    <row r="136" spans="1:10">
      <c r="A136" t="s">
        <v>74</v>
      </c>
      <c r="B136" t="s">
        <v>268</v>
      </c>
    </row>
    <row r="137" spans="1:10">
      <c r="A137" t="s">
        <v>74</v>
      </c>
      <c r="B137" t="s">
        <v>269</v>
      </c>
    </row>
    <row r="138" spans="1:10">
      <c r="A138" t="s">
        <v>74</v>
      </c>
      <c r="B138" t="s">
        <v>270</v>
      </c>
    </row>
    <row r="139" spans="1:10">
      <c r="A139" t="s">
        <v>74</v>
      </c>
      <c r="B139" t="s">
        <v>158</v>
      </c>
      <c r="C139" t="s">
        <v>271</v>
      </c>
      <c r="D139" t="s">
        <v>272</v>
      </c>
      <c r="E139" t="s">
        <v>161</v>
      </c>
    </row>
    <row r="140" spans="1:10">
      <c r="A140" t="s">
        <v>74</v>
      </c>
      <c r="B140" t="s">
        <v>273</v>
      </c>
    </row>
    <row r="141" spans="1:10">
      <c r="A141" t="s">
        <v>74</v>
      </c>
      <c r="B141" t="s">
        <v>274</v>
      </c>
    </row>
    <row r="142" spans="1:10">
      <c r="A142" t="s">
        <v>74</v>
      </c>
      <c r="B142" t="s">
        <v>180</v>
      </c>
    </row>
    <row r="143" spans="1:10">
      <c r="A143" t="s">
        <v>74</v>
      </c>
      <c r="B143" t="s">
        <v>156</v>
      </c>
      <c r="C143" t="s">
        <v>275</v>
      </c>
      <c r="D143" t="s">
        <v>155</v>
      </c>
    </row>
    <row r="144" spans="1:10">
      <c r="A144" t="s">
        <v>74</v>
      </c>
      <c r="B144" t="s">
        <v>158</v>
      </c>
      <c r="C144" t="s">
        <v>276</v>
      </c>
      <c r="D144" t="s">
        <v>277</v>
      </c>
      <c r="E144" t="s">
        <v>81</v>
      </c>
      <c r="F144" t="s">
        <v>82</v>
      </c>
      <c r="G144" t="s">
        <v>83</v>
      </c>
      <c r="H144" s="111" t="s">
        <v>161</v>
      </c>
    </row>
    <row r="145" spans="1:11">
      <c r="A145" t="s">
        <v>74</v>
      </c>
      <c r="B145" t="s">
        <v>278</v>
      </c>
      <c r="C145" t="s">
        <v>279</v>
      </c>
      <c r="D145" t="s">
        <v>155</v>
      </c>
    </row>
    <row r="146" spans="1:11">
      <c r="A146" t="s">
        <v>74</v>
      </c>
      <c r="B146" t="s">
        <v>280</v>
      </c>
    </row>
    <row r="147" spans="1:11">
      <c r="A147" t="s">
        <v>74</v>
      </c>
      <c r="B147" t="s">
        <v>281</v>
      </c>
    </row>
    <row r="148" spans="1:11">
      <c r="A148" t="s">
        <v>74</v>
      </c>
      <c r="B148" t="s">
        <v>282</v>
      </c>
    </row>
    <row r="149" spans="1:11">
      <c r="A149" t="s">
        <v>74</v>
      </c>
      <c r="B149" t="s">
        <v>283</v>
      </c>
    </row>
    <row r="150" spans="1:11">
      <c r="A150" t="s">
        <v>74</v>
      </c>
      <c r="B150" t="s">
        <v>284</v>
      </c>
    </row>
    <row r="151" spans="1:11">
      <c r="A151" t="s">
        <v>74</v>
      </c>
      <c r="B151" t="s">
        <v>216</v>
      </c>
    </row>
    <row r="152" spans="1:11">
      <c r="A152" t="s">
        <v>74</v>
      </c>
      <c r="B152" t="s">
        <v>285</v>
      </c>
    </row>
    <row r="153" spans="1:11">
      <c r="A153" t="s">
        <v>74</v>
      </c>
      <c r="B153" t="s">
        <v>180</v>
      </c>
    </row>
    <row r="154" spans="1:11">
      <c r="A154" t="s">
        <v>74</v>
      </c>
      <c r="B154" t="s">
        <v>286</v>
      </c>
    </row>
    <row r="155" spans="1:11">
      <c r="A155" t="s">
        <v>74</v>
      </c>
      <c r="B155" t="s">
        <v>287</v>
      </c>
      <c r="C155" t="s">
        <v>44</v>
      </c>
      <c r="D155" t="s">
        <v>59</v>
      </c>
      <c r="E155">
        <v>26</v>
      </c>
      <c r="F155">
        <v>2014</v>
      </c>
      <c r="G155" t="s">
        <v>288</v>
      </c>
      <c r="H155" s="111" t="s">
        <v>52</v>
      </c>
      <c r="I155" t="s">
        <v>289</v>
      </c>
      <c r="J155" t="s">
        <v>44</v>
      </c>
      <c r="K155" t="s">
        <v>290</v>
      </c>
    </row>
    <row r="156" spans="1:11">
      <c r="A156" t="s">
        <v>74</v>
      </c>
      <c r="B156" t="s">
        <v>291</v>
      </c>
      <c r="C156" t="s">
        <v>44</v>
      </c>
      <c r="D156" t="s">
        <v>45</v>
      </c>
      <c r="E156" t="s">
        <v>46</v>
      </c>
      <c r="F156" t="s">
        <v>47</v>
      </c>
      <c r="G156" t="s">
        <v>292</v>
      </c>
    </row>
    <row r="157" spans="1:11">
      <c r="A157" t="s">
        <v>74</v>
      </c>
      <c r="B157" t="s">
        <v>293</v>
      </c>
      <c r="C157" t="s">
        <v>44</v>
      </c>
      <c r="D157">
        <v>0</v>
      </c>
    </row>
    <row r="158" spans="1:11">
      <c r="A158" t="s">
        <v>74</v>
      </c>
      <c r="B158" t="s">
        <v>294</v>
      </c>
      <c r="C158" t="s">
        <v>44</v>
      </c>
      <c r="D158" t="s">
        <v>295</v>
      </c>
    </row>
    <row r="159" spans="1:11">
      <c r="A159" t="s">
        <v>74</v>
      </c>
      <c r="B159" t="s">
        <v>296</v>
      </c>
      <c r="C159" t="s">
        <v>44</v>
      </c>
      <c r="D159" t="s">
        <v>59</v>
      </c>
      <c r="E159">
        <v>26</v>
      </c>
      <c r="F159">
        <v>2014</v>
      </c>
      <c r="G159" t="s">
        <v>297</v>
      </c>
      <c r="H159" s="111" t="s">
        <v>52</v>
      </c>
    </row>
    <row r="160" spans="1:11">
      <c r="A160" t="s">
        <v>74</v>
      </c>
      <c r="B160" t="s">
        <v>298</v>
      </c>
      <c r="C160" t="s">
        <v>44</v>
      </c>
      <c r="D160" t="s">
        <v>45</v>
      </c>
      <c r="E160" t="s">
        <v>46</v>
      </c>
      <c r="F160" t="s">
        <v>299</v>
      </c>
    </row>
    <row r="161" spans="1:8">
      <c r="A161" t="s">
        <v>74</v>
      </c>
      <c r="B161" t="s">
        <v>300</v>
      </c>
      <c r="C161" t="s">
        <v>44</v>
      </c>
      <c r="D161">
        <v>0.5</v>
      </c>
    </row>
    <row r="162" spans="1:8">
      <c r="A162" t="s">
        <v>74</v>
      </c>
      <c r="B162" t="s">
        <v>301</v>
      </c>
      <c r="C162" t="s">
        <v>44</v>
      </c>
      <c r="D162">
        <v>2</v>
      </c>
    </row>
    <row r="163" spans="1:8">
      <c r="A163" t="s">
        <v>74</v>
      </c>
      <c r="B163" t="s">
        <v>302</v>
      </c>
      <c r="C163" t="s">
        <v>44</v>
      </c>
      <c r="D163" t="s">
        <v>303</v>
      </c>
    </row>
    <row r="164" spans="1:8">
      <c r="A164" t="s">
        <v>74</v>
      </c>
      <c r="B164" t="s">
        <v>304</v>
      </c>
      <c r="C164" t="s">
        <v>44</v>
      </c>
      <c r="D164" t="s">
        <v>305</v>
      </c>
    </row>
    <row r="165" spans="1:8">
      <c r="A165" t="s">
        <v>74</v>
      </c>
      <c r="B165" t="s">
        <v>306</v>
      </c>
      <c r="C165" t="s">
        <v>44</v>
      </c>
      <c r="D165" t="s">
        <v>59</v>
      </c>
      <c r="E165">
        <v>26</v>
      </c>
      <c r="F165">
        <v>2014</v>
      </c>
      <c r="G165" t="s">
        <v>307</v>
      </c>
      <c r="H165" s="111" t="s">
        <v>52</v>
      </c>
    </row>
    <row r="166" spans="1:8">
      <c r="A166" t="s">
        <v>74</v>
      </c>
      <c r="B166" t="s">
        <v>308</v>
      </c>
      <c r="C166" t="s">
        <v>44</v>
      </c>
      <c r="D166" t="s">
        <v>45</v>
      </c>
      <c r="E166" t="s">
        <v>46</v>
      </c>
      <c r="F166" t="s">
        <v>299</v>
      </c>
    </row>
    <row r="167" spans="1:8">
      <c r="A167" t="s">
        <v>74</v>
      </c>
      <c r="B167" t="s">
        <v>309</v>
      </c>
      <c r="C167" t="s">
        <v>44</v>
      </c>
      <c r="D167" t="s">
        <v>310</v>
      </c>
      <c r="E167" t="s">
        <v>311</v>
      </c>
      <c r="F167" t="s">
        <v>312</v>
      </c>
      <c r="G167">
        <v>4</v>
      </c>
    </row>
    <row r="168" spans="1:8">
      <c r="A168" t="s">
        <v>74</v>
      </c>
      <c r="B168" t="s">
        <v>306</v>
      </c>
      <c r="C168" t="s">
        <v>44</v>
      </c>
      <c r="D168" t="s">
        <v>59</v>
      </c>
      <c r="E168">
        <v>26</v>
      </c>
      <c r="F168">
        <v>2014</v>
      </c>
      <c r="G168" t="s">
        <v>313</v>
      </c>
      <c r="H168" s="111" t="s">
        <v>52</v>
      </c>
    </row>
    <row r="169" spans="1:8">
      <c r="A169" t="s">
        <v>74</v>
      </c>
      <c r="B169" t="s">
        <v>308</v>
      </c>
      <c r="C169" t="s">
        <v>44</v>
      </c>
      <c r="D169" t="s">
        <v>45</v>
      </c>
      <c r="E169" t="s">
        <v>46</v>
      </c>
      <c r="F169" t="s">
        <v>299</v>
      </c>
    </row>
    <row r="170" spans="1:8">
      <c r="A170" t="s">
        <v>74</v>
      </c>
      <c r="B170" t="s">
        <v>309</v>
      </c>
      <c r="C170" t="s">
        <v>44</v>
      </c>
      <c r="D170" t="s">
        <v>310</v>
      </c>
      <c r="E170" t="s">
        <v>311</v>
      </c>
      <c r="F170" t="s">
        <v>312</v>
      </c>
      <c r="G170">
        <v>4</v>
      </c>
    </row>
    <row r="171" spans="1:8">
      <c r="A171" t="s">
        <v>74</v>
      </c>
      <c r="B171" t="s">
        <v>314</v>
      </c>
      <c r="C171" t="s">
        <v>44</v>
      </c>
      <c r="D171" t="s">
        <v>59</v>
      </c>
      <c r="E171">
        <v>26</v>
      </c>
      <c r="F171">
        <v>2014</v>
      </c>
      <c r="G171" t="s">
        <v>315</v>
      </c>
      <c r="H171" s="111" t="s">
        <v>52</v>
      </c>
    </row>
    <row r="172" spans="1:8">
      <c r="A172" t="s">
        <v>74</v>
      </c>
      <c r="B172" t="s">
        <v>316</v>
      </c>
      <c r="C172" t="s">
        <v>44</v>
      </c>
      <c r="D172" t="s">
        <v>45</v>
      </c>
      <c r="E172" t="s">
        <v>46</v>
      </c>
      <c r="F172" t="s">
        <v>299</v>
      </c>
    </row>
    <row r="173" spans="1:8">
      <c r="A173" t="s">
        <v>74</v>
      </c>
      <c r="B173" t="s">
        <v>317</v>
      </c>
      <c r="C173" t="s">
        <v>44</v>
      </c>
      <c r="D173" t="s">
        <v>318</v>
      </c>
      <c r="E173">
        <v>0</v>
      </c>
    </row>
    <row r="174" spans="1:8">
      <c r="A174" t="s">
        <v>74</v>
      </c>
      <c r="B174" t="s">
        <v>319</v>
      </c>
      <c r="C174" t="s">
        <v>44</v>
      </c>
      <c r="D174" t="s">
        <v>320</v>
      </c>
      <c r="E174">
        <v>0</v>
      </c>
    </row>
    <row r="175" spans="1:8">
      <c r="A175" t="s">
        <v>74</v>
      </c>
      <c r="B175" t="s">
        <v>321</v>
      </c>
      <c r="C175" t="s">
        <v>44</v>
      </c>
      <c r="D175" t="s">
        <v>322</v>
      </c>
    </row>
    <row r="176" spans="1:8">
      <c r="A176" t="s">
        <v>74</v>
      </c>
      <c r="B176" t="s">
        <v>323</v>
      </c>
      <c r="C176" t="s">
        <v>44</v>
      </c>
      <c r="D176" t="s">
        <v>59</v>
      </c>
      <c r="E176">
        <v>26</v>
      </c>
      <c r="F176">
        <v>2014</v>
      </c>
      <c r="G176" t="s">
        <v>324</v>
      </c>
      <c r="H176" s="111" t="s">
        <v>52</v>
      </c>
    </row>
    <row r="177" spans="1:13">
      <c r="A177" t="s">
        <v>74</v>
      </c>
      <c r="B177" t="s">
        <v>325</v>
      </c>
      <c r="C177" t="s">
        <v>44</v>
      </c>
      <c r="D177" t="s">
        <v>45</v>
      </c>
      <c r="E177" t="s">
        <v>46</v>
      </c>
      <c r="F177" t="s">
        <v>299</v>
      </c>
    </row>
    <row r="178" spans="1:13">
      <c r="A178" t="s">
        <v>74</v>
      </c>
      <c r="B178" t="s">
        <v>326</v>
      </c>
      <c r="C178" t="s">
        <v>44</v>
      </c>
      <c r="D178">
        <v>0.1</v>
      </c>
    </row>
    <row r="179" spans="1:13">
      <c r="A179" t="s">
        <v>74</v>
      </c>
      <c r="B179" t="s">
        <v>327</v>
      </c>
      <c r="C179" t="s">
        <v>328</v>
      </c>
      <c r="D179" t="s">
        <v>44</v>
      </c>
      <c r="E179" t="s">
        <v>329</v>
      </c>
      <c r="F179" t="s">
        <v>330</v>
      </c>
      <c r="G179" t="s">
        <v>44</v>
      </c>
      <c r="H179" s="111" t="s">
        <v>331</v>
      </c>
      <c r="I179" t="s">
        <v>332</v>
      </c>
      <c r="J179" t="s">
        <v>44</v>
      </c>
      <c r="K179">
        <v>1</v>
      </c>
    </row>
    <row r="180" spans="1:13">
      <c r="A180" t="s">
        <v>74</v>
      </c>
      <c r="B180" t="s">
        <v>333</v>
      </c>
      <c r="C180" t="s">
        <v>44</v>
      </c>
      <c r="D180" t="s">
        <v>295</v>
      </c>
    </row>
    <row r="181" spans="1:13">
      <c r="A181" t="s">
        <v>74</v>
      </c>
      <c r="B181" t="s">
        <v>334</v>
      </c>
      <c r="C181" t="s">
        <v>44</v>
      </c>
      <c r="D181" t="s">
        <v>59</v>
      </c>
      <c r="E181">
        <v>26</v>
      </c>
      <c r="F181">
        <v>2014</v>
      </c>
      <c r="G181" t="s">
        <v>335</v>
      </c>
      <c r="H181" s="111" t="s">
        <v>52</v>
      </c>
      <c r="I181" t="s">
        <v>336</v>
      </c>
      <c r="J181" t="s">
        <v>44</v>
      </c>
      <c r="K181" t="s">
        <v>337</v>
      </c>
    </row>
    <row r="182" spans="1:13">
      <c r="A182" t="s">
        <v>74</v>
      </c>
      <c r="B182" t="s">
        <v>338</v>
      </c>
      <c r="C182" t="s">
        <v>44</v>
      </c>
      <c r="D182" t="s">
        <v>45</v>
      </c>
      <c r="E182" t="s">
        <v>46</v>
      </c>
      <c r="F182" t="s">
        <v>299</v>
      </c>
      <c r="G182" t="s">
        <v>45</v>
      </c>
      <c r="H182" s="111" t="s">
        <v>46</v>
      </c>
      <c r="I182" t="s">
        <v>339</v>
      </c>
    </row>
    <row r="183" spans="1:13">
      <c r="A183" t="s">
        <v>74</v>
      </c>
      <c r="B183" t="s">
        <v>340</v>
      </c>
      <c r="C183" t="s">
        <v>44</v>
      </c>
      <c r="D183" t="s">
        <v>341</v>
      </c>
      <c r="E183">
        <v>2</v>
      </c>
    </row>
    <row r="184" spans="1:13">
      <c r="A184" t="s">
        <v>74</v>
      </c>
      <c r="B184" t="s">
        <v>342</v>
      </c>
      <c r="C184" t="s">
        <v>44</v>
      </c>
      <c r="D184" t="s">
        <v>295</v>
      </c>
    </row>
    <row r="185" spans="1:13">
      <c r="A185" t="s">
        <v>74</v>
      </c>
      <c r="B185" t="s">
        <v>343</v>
      </c>
      <c r="C185" t="s">
        <v>44</v>
      </c>
      <c r="D185" t="s">
        <v>59</v>
      </c>
      <c r="E185">
        <v>26</v>
      </c>
      <c r="F185">
        <v>2014</v>
      </c>
      <c r="G185" t="s">
        <v>344</v>
      </c>
      <c r="H185" s="111" t="s">
        <v>52</v>
      </c>
    </row>
    <row r="186" spans="1:13">
      <c r="A186" t="s">
        <v>74</v>
      </c>
      <c r="B186" t="s">
        <v>345</v>
      </c>
      <c r="C186" t="s">
        <v>44</v>
      </c>
      <c r="D186" t="s">
        <v>45</v>
      </c>
      <c r="E186" t="s">
        <v>46</v>
      </c>
      <c r="F186" t="s">
        <v>299</v>
      </c>
    </row>
    <row r="187" spans="1:13">
      <c r="A187" t="s">
        <v>74</v>
      </c>
      <c r="B187" t="s">
        <v>346</v>
      </c>
      <c r="C187" t="s">
        <v>44</v>
      </c>
      <c r="D187" t="s">
        <v>347</v>
      </c>
    </row>
    <row r="188" spans="1:13">
      <c r="A188" t="s">
        <v>74</v>
      </c>
      <c r="B188" t="s">
        <v>348</v>
      </c>
      <c r="C188" t="s">
        <v>44</v>
      </c>
      <c r="D188">
        <v>1</v>
      </c>
    </row>
    <row r="189" spans="1:13">
      <c r="A189" t="s">
        <v>74</v>
      </c>
      <c r="B189" t="s">
        <v>349</v>
      </c>
      <c r="C189" t="s">
        <v>44</v>
      </c>
      <c r="D189" t="s">
        <v>295</v>
      </c>
    </row>
    <row r="190" spans="1:13">
      <c r="A190" t="s">
        <v>74</v>
      </c>
      <c r="B190" t="s">
        <v>350</v>
      </c>
      <c r="C190" t="s">
        <v>44</v>
      </c>
      <c r="D190">
        <v>0</v>
      </c>
    </row>
    <row r="191" spans="1:13">
      <c r="A191" t="s">
        <v>74</v>
      </c>
      <c r="B191" t="s">
        <v>351</v>
      </c>
      <c r="C191" t="s">
        <v>44</v>
      </c>
      <c r="D191" t="s">
        <v>352</v>
      </c>
      <c r="E191" t="s">
        <v>353</v>
      </c>
      <c r="F191" t="s">
        <v>44</v>
      </c>
      <c r="G191" t="s">
        <v>354</v>
      </c>
      <c r="H191" s="111" t="s">
        <v>355</v>
      </c>
      <c r="I191" t="s">
        <v>44</v>
      </c>
      <c r="J191" t="s">
        <v>354</v>
      </c>
      <c r="K191" t="s">
        <v>356</v>
      </c>
      <c r="L191" t="s">
        <v>44</v>
      </c>
      <c r="M191">
        <v>0</v>
      </c>
    </row>
    <row r="192" spans="1:13">
      <c r="A192" t="s">
        <v>74</v>
      </c>
      <c r="B192" t="s">
        <v>357</v>
      </c>
      <c r="C192" t="s">
        <v>44</v>
      </c>
      <c r="D192" t="s">
        <v>358</v>
      </c>
    </row>
    <row r="193" spans="1:15" ht="14.25">
      <c r="A193" t="s">
        <v>359</v>
      </c>
      <c r="C193" t="s">
        <v>406</v>
      </c>
      <c r="D193" t="s">
        <v>55</v>
      </c>
      <c r="F193" t="s">
        <v>407</v>
      </c>
      <c r="G193" t="s">
        <v>37</v>
      </c>
      <c r="H193" s="111" t="s">
        <v>413</v>
      </c>
      <c r="J193" t="s">
        <v>408</v>
      </c>
      <c r="L193" t="s">
        <v>410</v>
      </c>
      <c r="N193" s="111" t="s">
        <v>409</v>
      </c>
    </row>
    <row r="194" spans="1:15">
      <c r="B194">
        <v>1</v>
      </c>
      <c r="C194">
        <v>8.9013000000000009</v>
      </c>
      <c r="D194">
        <v>3.2729590000000002</v>
      </c>
      <c r="E194">
        <v>2.1215000000000002</v>
      </c>
      <c r="F194">
        <v>1.1003000000000001</v>
      </c>
      <c r="G194">
        <v>5.1870200000000004</v>
      </c>
      <c r="H194" s="111">
        <v>7.4127700000000001</v>
      </c>
      <c r="I194">
        <v>77.888649999999998</v>
      </c>
      <c r="J194">
        <v>30.493300000000001</v>
      </c>
      <c r="K194">
        <v>8.9011999999999993</v>
      </c>
      <c r="L194">
        <v>23.606100000000001</v>
      </c>
      <c r="M194">
        <v>23.606200000000001</v>
      </c>
      <c r="N194" s="111">
        <v>0.99099999999999999</v>
      </c>
      <c r="O194" s="89">
        <v>0</v>
      </c>
    </row>
    <row r="195" spans="1:15">
      <c r="B195">
        <v>2</v>
      </c>
      <c r="C195">
        <v>8.8728999999999996</v>
      </c>
      <c r="D195">
        <v>3.2710539999999999</v>
      </c>
      <c r="E195">
        <v>2.1212</v>
      </c>
      <c r="F195">
        <v>0.95820000000000005</v>
      </c>
      <c r="G195">
        <v>5.2016</v>
      </c>
      <c r="H195" s="111">
        <v>7.4336099999999998</v>
      </c>
      <c r="I195">
        <v>78.060050000000004</v>
      </c>
      <c r="J195">
        <v>30.497599999999998</v>
      </c>
      <c r="K195">
        <v>8.8727</v>
      </c>
      <c r="L195">
        <v>23.613800000000001</v>
      </c>
      <c r="M195">
        <v>23.613900000000001</v>
      </c>
      <c r="N195" s="111">
        <v>1.9830000000000001</v>
      </c>
      <c r="O195" s="89">
        <v>0</v>
      </c>
    </row>
    <row r="196" spans="1:15">
      <c r="B196">
        <v>3</v>
      </c>
      <c r="C196">
        <v>8.8495000000000008</v>
      </c>
      <c r="D196">
        <v>3.2682289999999998</v>
      </c>
      <c r="E196">
        <v>2.1234999999999999</v>
      </c>
      <c r="F196">
        <v>0.92520000000000002</v>
      </c>
      <c r="G196">
        <v>5.2135899999999999</v>
      </c>
      <c r="H196" s="111">
        <v>7.4507399999999997</v>
      </c>
      <c r="I196">
        <v>78.194230000000005</v>
      </c>
      <c r="J196">
        <v>30.488</v>
      </c>
      <c r="K196">
        <v>8.8491999999999997</v>
      </c>
      <c r="L196">
        <v>23.6098</v>
      </c>
      <c r="M196">
        <v>23.6099</v>
      </c>
      <c r="N196" s="111">
        <v>2.9750000000000001</v>
      </c>
      <c r="O196" s="89">
        <v>0</v>
      </c>
    </row>
    <row r="197" spans="1:15">
      <c r="B197">
        <v>4</v>
      </c>
      <c r="C197">
        <v>8.8520000000000003</v>
      </c>
      <c r="D197">
        <v>3.2686320000000002</v>
      </c>
      <c r="E197">
        <v>2.1231</v>
      </c>
      <c r="F197">
        <v>1.1459999999999999</v>
      </c>
      <c r="G197">
        <v>5.20085</v>
      </c>
      <c r="H197" s="111">
        <v>7.4325299999999999</v>
      </c>
      <c r="I197">
        <v>78.008359999999996</v>
      </c>
      <c r="J197">
        <v>30.489599999999999</v>
      </c>
      <c r="K197">
        <v>8.8515999999999995</v>
      </c>
      <c r="L197">
        <v>23.610700000000001</v>
      </c>
      <c r="M197">
        <v>23.610800000000001</v>
      </c>
      <c r="N197" s="111">
        <v>3.9660000000000002</v>
      </c>
      <c r="O197" s="89">
        <v>0</v>
      </c>
    </row>
    <row r="198" spans="1:15">
      <c r="B198">
        <v>5</v>
      </c>
      <c r="C198">
        <v>8.8582000000000001</v>
      </c>
      <c r="D198">
        <v>3.2692369999999999</v>
      </c>
      <c r="E198">
        <v>2.12</v>
      </c>
      <c r="F198">
        <v>1.2189000000000001</v>
      </c>
      <c r="G198">
        <v>5.1835800000000001</v>
      </c>
      <c r="H198" s="111">
        <v>7.4078499999999998</v>
      </c>
      <c r="I198">
        <v>77.760339999999999</v>
      </c>
      <c r="J198">
        <v>30.490100000000002</v>
      </c>
      <c r="K198">
        <v>8.8576999999999995</v>
      </c>
      <c r="L198">
        <v>23.610199999999999</v>
      </c>
      <c r="M198">
        <v>23.610299999999999</v>
      </c>
      <c r="N198" s="111">
        <v>4.9580000000000002</v>
      </c>
      <c r="O198" s="89">
        <v>0</v>
      </c>
    </row>
    <row r="199" spans="1:15">
      <c r="B199">
        <v>6</v>
      </c>
      <c r="C199">
        <v>8.8681999999999999</v>
      </c>
      <c r="D199">
        <v>3.2703929999999999</v>
      </c>
      <c r="E199">
        <v>2.1164999999999998</v>
      </c>
      <c r="F199">
        <v>1.1093999999999999</v>
      </c>
      <c r="G199">
        <v>5.1749900000000002</v>
      </c>
      <c r="H199" s="111">
        <v>7.3955700000000002</v>
      </c>
      <c r="I199">
        <v>77.650239999999997</v>
      </c>
      <c r="J199">
        <v>30.492999999999999</v>
      </c>
      <c r="K199">
        <v>8.8675999999999995</v>
      </c>
      <c r="L199">
        <v>23.611000000000001</v>
      </c>
      <c r="M199">
        <v>23.6111</v>
      </c>
      <c r="N199" s="111">
        <v>5.95</v>
      </c>
      <c r="O199" s="89">
        <v>0</v>
      </c>
    </row>
    <row r="200" spans="1:15">
      <c r="B200">
        <v>7</v>
      </c>
      <c r="C200">
        <v>8.8703000000000003</v>
      </c>
      <c r="D200">
        <v>3.2707519999999999</v>
      </c>
      <c r="E200">
        <v>2.1128</v>
      </c>
      <c r="F200">
        <v>1.3318000000000001</v>
      </c>
      <c r="G200">
        <v>5.1548299999999996</v>
      </c>
      <c r="H200" s="111">
        <v>7.3667600000000002</v>
      </c>
      <c r="I200">
        <v>77.352090000000004</v>
      </c>
      <c r="J200">
        <v>30.494599999999998</v>
      </c>
      <c r="K200">
        <v>8.8696000000000002</v>
      </c>
      <c r="L200">
        <v>23.611799999999999</v>
      </c>
      <c r="M200">
        <v>23.611899999999999</v>
      </c>
      <c r="N200" s="111">
        <v>6.9409999999999998</v>
      </c>
      <c r="O200" s="89">
        <v>0</v>
      </c>
    </row>
    <row r="201" spans="1:15">
      <c r="B201">
        <v>8</v>
      </c>
      <c r="C201">
        <v>8.8527000000000005</v>
      </c>
      <c r="D201">
        <v>3.2691780000000001</v>
      </c>
      <c r="E201">
        <v>2.1067999999999998</v>
      </c>
      <c r="F201">
        <v>1.1963999999999999</v>
      </c>
      <c r="G201">
        <v>5.1308499999999997</v>
      </c>
      <c r="H201" s="111">
        <v>7.3324999999999996</v>
      </c>
      <c r="I201">
        <v>76.961269999999999</v>
      </c>
      <c r="J201">
        <v>30.492999999999999</v>
      </c>
      <c r="K201">
        <v>8.8519000000000005</v>
      </c>
      <c r="L201">
        <v>23.613199999999999</v>
      </c>
      <c r="M201">
        <v>23.613299999999999</v>
      </c>
      <c r="N201" s="111">
        <v>7.9329999999999998</v>
      </c>
      <c r="O201" s="89">
        <v>0</v>
      </c>
    </row>
    <row r="202" spans="1:15">
      <c r="B202">
        <v>9</v>
      </c>
      <c r="C202">
        <v>8.8416999999999994</v>
      </c>
      <c r="D202">
        <v>3.2679589999999998</v>
      </c>
      <c r="E202">
        <v>2.0977999999999999</v>
      </c>
      <c r="F202">
        <v>1.3254999999999999</v>
      </c>
      <c r="G202">
        <v>5.0797100000000004</v>
      </c>
      <c r="H202" s="111">
        <v>7.2594099999999999</v>
      </c>
      <c r="I202">
        <v>76.173670000000001</v>
      </c>
      <c r="J202">
        <v>30.4894</v>
      </c>
      <c r="K202">
        <v>8.8407999999999998</v>
      </c>
      <c r="L202">
        <v>23.612100000000002</v>
      </c>
      <c r="M202">
        <v>23.612200000000001</v>
      </c>
      <c r="N202" s="111">
        <v>8.9239999999999995</v>
      </c>
      <c r="O202" s="89">
        <v>0</v>
      </c>
    </row>
    <row r="203" spans="1:15">
      <c r="B203">
        <v>10</v>
      </c>
      <c r="C203">
        <v>8.8074999999999992</v>
      </c>
      <c r="D203">
        <v>3.266114</v>
      </c>
      <c r="E203">
        <v>2.0806</v>
      </c>
      <c r="F203">
        <v>1.2450000000000001</v>
      </c>
      <c r="G203">
        <v>5.0110299999999999</v>
      </c>
      <c r="H203" s="111">
        <v>7.16127</v>
      </c>
      <c r="I203">
        <v>75.091170000000005</v>
      </c>
      <c r="J203">
        <v>30.499300000000002</v>
      </c>
      <c r="K203">
        <v>8.8064999999999998</v>
      </c>
      <c r="L203">
        <v>23.6249</v>
      </c>
      <c r="M203">
        <v>23.6251</v>
      </c>
      <c r="N203" s="111">
        <v>9.9160000000000004</v>
      </c>
      <c r="O203" s="89">
        <v>0</v>
      </c>
    </row>
    <row r="204" spans="1:15">
      <c r="B204">
        <v>11</v>
      </c>
      <c r="C204">
        <v>8.7851999999999997</v>
      </c>
      <c r="D204">
        <v>3.263722</v>
      </c>
      <c r="E204">
        <v>2.0613999999999999</v>
      </c>
      <c r="F204">
        <v>1.3371999999999999</v>
      </c>
      <c r="G204">
        <v>4.9396100000000001</v>
      </c>
      <c r="H204" s="111">
        <v>7.0591900000000001</v>
      </c>
      <c r="I204">
        <v>73.980999999999995</v>
      </c>
      <c r="J204">
        <v>30.493300000000001</v>
      </c>
      <c r="K204">
        <v>8.7841000000000005</v>
      </c>
      <c r="L204">
        <v>23.6235</v>
      </c>
      <c r="M204">
        <v>23.623699999999999</v>
      </c>
      <c r="N204" s="111">
        <v>10.907</v>
      </c>
      <c r="O204" s="89">
        <v>0</v>
      </c>
    </row>
    <row r="205" spans="1:15">
      <c r="B205">
        <v>12</v>
      </c>
      <c r="C205">
        <v>8.7802000000000007</v>
      </c>
      <c r="D205">
        <v>3.2669860000000002</v>
      </c>
      <c r="E205">
        <v>2.0385</v>
      </c>
      <c r="F205">
        <v>1.4745999999999999</v>
      </c>
      <c r="G205">
        <v>4.86172</v>
      </c>
      <c r="H205" s="111">
        <v>6.9478900000000001</v>
      </c>
      <c r="I205">
        <v>72.82405</v>
      </c>
      <c r="J205">
        <v>30.530999999999999</v>
      </c>
      <c r="K205">
        <v>8.7789999999999999</v>
      </c>
      <c r="L205">
        <v>23.653700000000001</v>
      </c>
      <c r="M205">
        <v>23.6539</v>
      </c>
      <c r="N205" s="111">
        <v>11.898999999999999</v>
      </c>
      <c r="O205" s="89">
        <v>0</v>
      </c>
    </row>
    <row r="206" spans="1:15">
      <c r="B206">
        <v>13</v>
      </c>
      <c r="C206">
        <v>8.7589000000000006</v>
      </c>
      <c r="D206">
        <v>3.271407</v>
      </c>
      <c r="E206">
        <v>2.0206</v>
      </c>
      <c r="F206">
        <v>1.1406000000000001</v>
      </c>
      <c r="G206">
        <v>4.8391200000000003</v>
      </c>
      <c r="H206" s="111">
        <v>6.9155899999999999</v>
      </c>
      <c r="I206">
        <v>72.480829999999997</v>
      </c>
      <c r="J206">
        <v>30.5947</v>
      </c>
      <c r="K206">
        <v>8.7576000000000001</v>
      </c>
      <c r="L206">
        <v>23.706800000000001</v>
      </c>
      <c r="M206">
        <v>23.707000000000001</v>
      </c>
      <c r="N206" s="111">
        <v>12.89</v>
      </c>
      <c r="O206" s="89">
        <v>0</v>
      </c>
    </row>
    <row r="207" spans="1:15">
      <c r="B207">
        <v>14</v>
      </c>
      <c r="C207">
        <v>8.7204999999999995</v>
      </c>
      <c r="D207">
        <v>3.2742100000000001</v>
      </c>
      <c r="E207">
        <v>2.0106999999999999</v>
      </c>
      <c r="F207">
        <v>1.268</v>
      </c>
      <c r="G207">
        <v>4.8334799999999998</v>
      </c>
      <c r="H207" s="111">
        <v>6.9075300000000004</v>
      </c>
      <c r="I207">
        <v>72.363020000000006</v>
      </c>
      <c r="J207">
        <v>30.656500000000001</v>
      </c>
      <c r="K207">
        <v>8.7190999999999992</v>
      </c>
      <c r="L207">
        <v>23.7608</v>
      </c>
      <c r="M207">
        <v>23.760999999999999</v>
      </c>
      <c r="N207" s="111">
        <v>13.882</v>
      </c>
      <c r="O207" s="89">
        <v>0</v>
      </c>
    </row>
    <row r="208" spans="1:15">
      <c r="B208">
        <v>15</v>
      </c>
      <c r="C208">
        <v>8.6929999999999996</v>
      </c>
      <c r="D208">
        <v>3.2784369999999998</v>
      </c>
      <c r="E208">
        <v>2.004</v>
      </c>
      <c r="F208">
        <v>1.2023999999999999</v>
      </c>
      <c r="G208">
        <v>4.8283199999999997</v>
      </c>
      <c r="H208" s="111">
        <v>6.90015</v>
      </c>
      <c r="I208">
        <v>72.272589999999994</v>
      </c>
      <c r="J208">
        <v>30.723800000000001</v>
      </c>
      <c r="K208">
        <v>8.6914999999999996</v>
      </c>
      <c r="L208">
        <v>23.817599999999999</v>
      </c>
      <c r="M208">
        <v>23.817799999999998</v>
      </c>
      <c r="N208" s="111">
        <v>14.872999999999999</v>
      </c>
      <c r="O208" s="89">
        <v>0</v>
      </c>
    </row>
    <row r="209" spans="2:15">
      <c r="B209">
        <v>16</v>
      </c>
      <c r="C209">
        <v>8.6747999999999994</v>
      </c>
      <c r="D209">
        <v>3.2808630000000001</v>
      </c>
      <c r="E209">
        <v>2.0002</v>
      </c>
      <c r="F209">
        <v>0.99429999999999996</v>
      </c>
      <c r="G209">
        <v>4.8055399999999997</v>
      </c>
      <c r="H209" s="111">
        <v>6.86761</v>
      </c>
      <c r="I209">
        <v>71.921340000000001</v>
      </c>
      <c r="J209">
        <v>30.764299999999999</v>
      </c>
      <c r="K209">
        <v>8.6731999999999996</v>
      </c>
      <c r="L209">
        <v>23.852</v>
      </c>
      <c r="M209">
        <v>23.8522</v>
      </c>
      <c r="N209" s="111">
        <v>15.865</v>
      </c>
      <c r="O209" s="89">
        <v>0</v>
      </c>
    </row>
    <row r="210" spans="2:15">
      <c r="B210">
        <v>17</v>
      </c>
      <c r="C210">
        <v>8.6699000000000002</v>
      </c>
      <c r="D210">
        <v>3.2812679999999999</v>
      </c>
      <c r="E210">
        <v>1.9928999999999999</v>
      </c>
      <c r="F210">
        <v>1.012</v>
      </c>
      <c r="G210">
        <v>4.7835900000000002</v>
      </c>
      <c r="H210" s="111">
        <v>6.8362299999999996</v>
      </c>
      <c r="I210">
        <v>71.5886</v>
      </c>
      <c r="J210">
        <v>30.772400000000001</v>
      </c>
      <c r="K210">
        <v>8.6682000000000006</v>
      </c>
      <c r="L210">
        <v>23.859000000000002</v>
      </c>
      <c r="M210">
        <v>23.859200000000001</v>
      </c>
      <c r="N210" s="111">
        <v>16.856999999999999</v>
      </c>
      <c r="O210" s="89">
        <v>0</v>
      </c>
    </row>
    <row r="211" spans="2:15">
      <c r="B211">
        <v>18</v>
      </c>
      <c r="C211">
        <v>8.6608000000000001</v>
      </c>
      <c r="D211">
        <v>3.2814009999999998</v>
      </c>
      <c r="E211">
        <v>1.9869000000000001</v>
      </c>
      <c r="F211">
        <v>0.98760000000000003</v>
      </c>
      <c r="G211">
        <v>4.7693899999999996</v>
      </c>
      <c r="H211" s="111">
        <v>6.8159299999999998</v>
      </c>
      <c r="I211">
        <v>71.365549999999999</v>
      </c>
      <c r="J211">
        <v>30.781199999999998</v>
      </c>
      <c r="K211">
        <v>8.6590000000000007</v>
      </c>
      <c r="L211">
        <v>23.8673</v>
      </c>
      <c r="M211">
        <v>23.8675</v>
      </c>
      <c r="N211" s="111">
        <v>17.847999999999999</v>
      </c>
      <c r="O211" s="89">
        <v>0</v>
      </c>
    </row>
    <row r="212" spans="2:15">
      <c r="B212">
        <v>19</v>
      </c>
      <c r="C212">
        <v>8.6440999999999999</v>
      </c>
      <c r="D212">
        <v>3.2816879999999999</v>
      </c>
      <c r="E212">
        <v>1.9819</v>
      </c>
      <c r="F212">
        <v>0.93899999999999995</v>
      </c>
      <c r="G212">
        <v>4.7665300000000004</v>
      </c>
      <c r="H212" s="111">
        <v>6.8118499999999997</v>
      </c>
      <c r="I212">
        <v>71.303889999999996</v>
      </c>
      <c r="J212">
        <v>30.798300000000001</v>
      </c>
      <c r="K212">
        <v>8.6422000000000008</v>
      </c>
      <c r="L212">
        <v>23.883099999999999</v>
      </c>
      <c r="M212">
        <v>23.883400000000002</v>
      </c>
      <c r="N212" s="111">
        <v>18.84</v>
      </c>
      <c r="O212" s="89">
        <v>0</v>
      </c>
    </row>
    <row r="213" spans="2:15">
      <c r="B213">
        <v>20</v>
      </c>
      <c r="C213">
        <v>8.6289999999999996</v>
      </c>
      <c r="D213">
        <v>3.2825120000000001</v>
      </c>
      <c r="E213">
        <v>1.9794</v>
      </c>
      <c r="F213">
        <v>0.94530000000000003</v>
      </c>
      <c r="G213">
        <v>4.7569900000000001</v>
      </c>
      <c r="H213" s="111">
        <v>6.7982199999999997</v>
      </c>
      <c r="I213">
        <v>71.146960000000007</v>
      </c>
      <c r="J213">
        <v>30.819600000000001</v>
      </c>
      <c r="K213">
        <v>8.6270000000000007</v>
      </c>
      <c r="L213">
        <v>23.902000000000001</v>
      </c>
      <c r="M213">
        <v>23.9023</v>
      </c>
      <c r="N213" s="111">
        <v>19.831</v>
      </c>
      <c r="O213" s="89">
        <v>0</v>
      </c>
    </row>
    <row r="214" spans="2:15">
      <c r="B214">
        <v>21</v>
      </c>
      <c r="C214">
        <v>8.6237999999999992</v>
      </c>
      <c r="D214">
        <v>3.2836379999999998</v>
      </c>
      <c r="E214">
        <v>1.9767999999999999</v>
      </c>
      <c r="F214">
        <v>0.91590000000000005</v>
      </c>
      <c r="G214">
        <v>4.7578300000000002</v>
      </c>
      <c r="H214" s="111">
        <v>6.79941</v>
      </c>
      <c r="I214">
        <v>71.158450000000002</v>
      </c>
      <c r="J214">
        <v>30.8354</v>
      </c>
      <c r="K214">
        <v>8.6217000000000006</v>
      </c>
      <c r="L214">
        <v>23.915199999999999</v>
      </c>
      <c r="M214">
        <v>23.915500000000002</v>
      </c>
      <c r="N214" s="111">
        <v>20.823</v>
      </c>
      <c r="O214" s="89">
        <v>0</v>
      </c>
    </row>
    <row r="215" spans="2:15">
      <c r="B215">
        <v>22</v>
      </c>
      <c r="C215">
        <v>8.6166</v>
      </c>
      <c r="D215">
        <v>3.2843800000000001</v>
      </c>
      <c r="E215">
        <v>1.9761</v>
      </c>
      <c r="F215">
        <v>0.88929999999999998</v>
      </c>
      <c r="G215">
        <v>4.7610299999999999</v>
      </c>
      <c r="H215" s="111">
        <v>6.8039800000000001</v>
      </c>
      <c r="I215">
        <v>71.201089999999994</v>
      </c>
      <c r="J215">
        <v>30.849</v>
      </c>
      <c r="K215">
        <v>8.6144999999999996</v>
      </c>
      <c r="L215">
        <v>23.9268</v>
      </c>
      <c r="M215">
        <v>23.927099999999999</v>
      </c>
      <c r="N215" s="111">
        <v>21.814</v>
      </c>
      <c r="O215" s="89">
        <v>0</v>
      </c>
    </row>
    <row r="216" spans="2:15">
      <c r="B216">
        <v>23</v>
      </c>
      <c r="C216">
        <v>8.6148000000000007</v>
      </c>
      <c r="D216">
        <v>3.2847580000000001</v>
      </c>
      <c r="E216">
        <v>1.9743999999999999</v>
      </c>
      <c r="F216">
        <v>0.87160000000000004</v>
      </c>
      <c r="G216">
        <v>4.7410199999999998</v>
      </c>
      <c r="H216" s="111">
        <v>6.7753899999999998</v>
      </c>
      <c r="I216">
        <v>70.901269999999997</v>
      </c>
      <c r="J216">
        <v>30.853999999999999</v>
      </c>
      <c r="K216">
        <v>8.6125000000000007</v>
      </c>
      <c r="L216">
        <v>23.931000000000001</v>
      </c>
      <c r="M216">
        <v>23.9314</v>
      </c>
      <c r="N216" s="111">
        <v>22.806000000000001</v>
      </c>
      <c r="O216" s="89">
        <v>0</v>
      </c>
    </row>
    <row r="217" spans="2:15">
      <c r="B217">
        <v>24</v>
      </c>
      <c r="C217">
        <v>8.6141000000000005</v>
      </c>
      <c r="D217">
        <v>3.2848250000000001</v>
      </c>
      <c r="E217">
        <v>1.9705999999999999</v>
      </c>
      <c r="F217">
        <v>0.9304</v>
      </c>
      <c r="G217">
        <v>4.7412400000000003</v>
      </c>
      <c r="H217" s="111">
        <v>6.7757100000000001</v>
      </c>
      <c r="I217">
        <v>70.903980000000004</v>
      </c>
      <c r="J217">
        <v>30.854900000000001</v>
      </c>
      <c r="K217">
        <v>8.6117000000000008</v>
      </c>
      <c r="L217">
        <v>23.931799999999999</v>
      </c>
      <c r="M217">
        <v>23.932200000000002</v>
      </c>
      <c r="N217" s="111">
        <v>23.797000000000001</v>
      </c>
      <c r="O217" s="89">
        <v>0</v>
      </c>
    </row>
    <row r="218" spans="2:15">
      <c r="B218">
        <v>25</v>
      </c>
      <c r="C218">
        <v>8.6143000000000001</v>
      </c>
      <c r="D218">
        <v>3.2849840000000001</v>
      </c>
      <c r="E218">
        <v>1.9708000000000001</v>
      </c>
      <c r="F218">
        <v>0.82250000000000001</v>
      </c>
      <c r="G218">
        <v>4.7472300000000001</v>
      </c>
      <c r="H218" s="111">
        <v>6.7842599999999997</v>
      </c>
      <c r="I218">
        <v>70.994169999999997</v>
      </c>
      <c r="J218">
        <v>30.856000000000002</v>
      </c>
      <c r="K218">
        <v>8.6118000000000006</v>
      </c>
      <c r="L218">
        <v>23.932700000000001</v>
      </c>
      <c r="M218">
        <v>23.933</v>
      </c>
      <c r="N218" s="111">
        <v>24.789000000000001</v>
      </c>
      <c r="O218" s="89">
        <v>0</v>
      </c>
    </row>
    <row r="219" spans="2:15">
      <c r="B219">
        <v>26</v>
      </c>
      <c r="C219">
        <v>8.6142000000000003</v>
      </c>
      <c r="D219">
        <v>3.2850779999999999</v>
      </c>
      <c r="E219">
        <v>1.9708000000000001</v>
      </c>
      <c r="F219">
        <v>0.87050000000000005</v>
      </c>
      <c r="G219">
        <v>4.7406300000000003</v>
      </c>
      <c r="H219" s="111">
        <v>6.7748299999999997</v>
      </c>
      <c r="I219">
        <v>70.89573</v>
      </c>
      <c r="J219">
        <v>30.8566</v>
      </c>
      <c r="K219">
        <v>8.6117000000000008</v>
      </c>
      <c r="L219">
        <v>23.9331</v>
      </c>
      <c r="M219">
        <v>23.933499999999999</v>
      </c>
      <c r="N219" s="111">
        <v>25.78</v>
      </c>
      <c r="O219" s="89">
        <v>0</v>
      </c>
    </row>
    <row r="220" spans="2:15">
      <c r="B220">
        <v>27</v>
      </c>
      <c r="C220">
        <v>8.6135000000000002</v>
      </c>
      <c r="D220">
        <v>3.2851669999999999</v>
      </c>
      <c r="E220">
        <v>1.9695</v>
      </c>
      <c r="F220">
        <v>0.83289999999999997</v>
      </c>
      <c r="G220">
        <v>4.7411599999999998</v>
      </c>
      <c r="H220" s="111">
        <v>6.7755900000000002</v>
      </c>
      <c r="I220">
        <v>70.903000000000006</v>
      </c>
      <c r="J220">
        <v>30.857700000000001</v>
      </c>
      <c r="K220">
        <v>8.6107999999999993</v>
      </c>
      <c r="L220">
        <v>23.934100000000001</v>
      </c>
      <c r="M220">
        <v>23.9345</v>
      </c>
      <c r="N220" s="111">
        <v>26.771999999999998</v>
      </c>
      <c r="O220" s="89">
        <v>0</v>
      </c>
    </row>
    <row r="221" spans="2:15">
      <c r="B221">
        <v>28</v>
      </c>
      <c r="C221">
        <v>8.6137999999999995</v>
      </c>
      <c r="D221">
        <v>3.2852929999999998</v>
      </c>
      <c r="E221">
        <v>1.9681</v>
      </c>
      <c r="F221">
        <v>0.98360000000000003</v>
      </c>
      <c r="G221">
        <v>4.7327899999999996</v>
      </c>
      <c r="H221" s="111">
        <v>6.76363</v>
      </c>
      <c r="I221">
        <v>70.778580000000005</v>
      </c>
      <c r="J221">
        <v>30.8584</v>
      </c>
      <c r="K221">
        <v>8.6110000000000007</v>
      </c>
      <c r="L221">
        <v>23.9346</v>
      </c>
      <c r="M221">
        <v>23.934999999999999</v>
      </c>
      <c r="N221" s="111">
        <v>27.763000000000002</v>
      </c>
      <c r="O221" s="89">
        <v>0</v>
      </c>
    </row>
    <row r="222" spans="2:15">
      <c r="B222">
        <v>29</v>
      </c>
      <c r="C222">
        <v>8.6119000000000003</v>
      </c>
      <c r="D222">
        <v>3.2856800000000002</v>
      </c>
      <c r="E222">
        <v>1.966</v>
      </c>
      <c r="F222">
        <v>0.89839999999999998</v>
      </c>
      <c r="G222">
        <v>4.7236399999999996</v>
      </c>
      <c r="H222" s="111">
        <v>6.7505499999999996</v>
      </c>
      <c r="I222">
        <v>70.641139999999993</v>
      </c>
      <c r="J222">
        <v>30.863600000000002</v>
      </c>
      <c r="K222">
        <v>8.609</v>
      </c>
      <c r="L222">
        <v>23.9389</v>
      </c>
      <c r="M222">
        <v>23.939299999999999</v>
      </c>
      <c r="N222" s="111">
        <v>28.754999999999999</v>
      </c>
      <c r="O222" s="89">
        <v>0</v>
      </c>
    </row>
    <row r="223" spans="2:15">
      <c r="B223">
        <v>30</v>
      </c>
      <c r="C223">
        <v>8.6114999999999995</v>
      </c>
      <c r="D223">
        <v>3.2859090000000002</v>
      </c>
      <c r="E223">
        <v>1.9648000000000001</v>
      </c>
      <c r="F223">
        <v>0.86550000000000005</v>
      </c>
      <c r="G223">
        <v>4.7312900000000004</v>
      </c>
      <c r="H223" s="111">
        <v>6.7614900000000002</v>
      </c>
      <c r="I223">
        <v>70.756050000000002</v>
      </c>
      <c r="J223">
        <v>30.8658</v>
      </c>
      <c r="K223">
        <v>8.6085999999999991</v>
      </c>
      <c r="L223">
        <v>23.940799999999999</v>
      </c>
      <c r="M223">
        <v>23.941199999999998</v>
      </c>
      <c r="N223" s="111">
        <v>29.745999999999999</v>
      </c>
      <c r="O223" s="89">
        <v>0</v>
      </c>
    </row>
    <row r="224" spans="2:15">
      <c r="B224">
        <v>31</v>
      </c>
      <c r="C224">
        <v>8.6113</v>
      </c>
      <c r="D224">
        <v>3.2859980000000002</v>
      </c>
      <c r="E224">
        <v>1.9655</v>
      </c>
      <c r="F224">
        <v>0.80630000000000002</v>
      </c>
      <c r="G224">
        <v>4.7355</v>
      </c>
      <c r="H224" s="111">
        <v>6.7675000000000001</v>
      </c>
      <c r="I224">
        <v>70.818849999999998</v>
      </c>
      <c r="J224">
        <v>30.866599999999998</v>
      </c>
      <c r="K224">
        <v>8.6082000000000001</v>
      </c>
      <c r="L224">
        <v>23.941299999999998</v>
      </c>
      <c r="M224">
        <v>23.941800000000001</v>
      </c>
      <c r="N224" s="111">
        <v>30.738</v>
      </c>
      <c r="O224" s="89">
        <v>0</v>
      </c>
    </row>
    <row r="225" spans="2:15">
      <c r="B225">
        <v>32</v>
      </c>
      <c r="C225">
        <v>8.6114999999999995</v>
      </c>
      <c r="D225">
        <v>3.286149</v>
      </c>
      <c r="E225">
        <v>1.9659</v>
      </c>
      <c r="F225">
        <v>0.85150000000000003</v>
      </c>
      <c r="G225">
        <v>4.7360499999999996</v>
      </c>
      <c r="H225" s="111">
        <v>6.7682900000000004</v>
      </c>
      <c r="I225">
        <v>70.827939999999998</v>
      </c>
      <c r="J225">
        <v>30.8675</v>
      </c>
      <c r="K225">
        <v>8.6082999999999998</v>
      </c>
      <c r="L225">
        <v>23.9421</v>
      </c>
      <c r="M225">
        <v>23.942599999999999</v>
      </c>
      <c r="N225" s="111">
        <v>31.728999999999999</v>
      </c>
      <c r="O225" s="89">
        <v>0</v>
      </c>
    </row>
    <row r="226" spans="2:15">
      <c r="B226">
        <v>33</v>
      </c>
      <c r="C226">
        <v>8.6097000000000001</v>
      </c>
      <c r="D226">
        <v>3.2862209999999998</v>
      </c>
      <c r="E226">
        <v>1.9665999999999999</v>
      </c>
      <c r="F226">
        <v>0.82969999999999999</v>
      </c>
      <c r="G226">
        <v>4.7406800000000002</v>
      </c>
      <c r="H226" s="111">
        <v>6.7748999999999997</v>
      </c>
      <c r="I226">
        <v>70.895060000000001</v>
      </c>
      <c r="J226">
        <v>30.869399999999999</v>
      </c>
      <c r="K226">
        <v>8.6064000000000007</v>
      </c>
      <c r="L226">
        <v>23.9438</v>
      </c>
      <c r="M226">
        <v>23.944299999999998</v>
      </c>
      <c r="N226" s="111">
        <v>32.72</v>
      </c>
      <c r="O226" s="89">
        <v>0</v>
      </c>
    </row>
    <row r="227" spans="2:15">
      <c r="B227">
        <v>34</v>
      </c>
      <c r="C227">
        <v>8.6088000000000005</v>
      </c>
      <c r="D227">
        <v>3.2862650000000002</v>
      </c>
      <c r="E227">
        <v>1.9672000000000001</v>
      </c>
      <c r="F227">
        <v>0.83979999999999999</v>
      </c>
      <c r="G227">
        <v>4.7382099999999996</v>
      </c>
      <c r="H227" s="111">
        <v>6.7713799999999997</v>
      </c>
      <c r="I227">
        <v>70.857159999999993</v>
      </c>
      <c r="J227">
        <v>30.870200000000001</v>
      </c>
      <c r="K227">
        <v>8.6053999999999995</v>
      </c>
      <c r="L227">
        <v>23.944600000000001</v>
      </c>
      <c r="M227">
        <v>23.9451</v>
      </c>
      <c r="N227" s="111">
        <v>33.712000000000003</v>
      </c>
      <c r="O227" s="89">
        <v>0</v>
      </c>
    </row>
    <row r="228" spans="2:15">
      <c r="B228">
        <v>35</v>
      </c>
      <c r="C228">
        <v>8.6094000000000008</v>
      </c>
      <c r="D228">
        <v>3.2863060000000002</v>
      </c>
      <c r="E228">
        <v>1.9645999999999999</v>
      </c>
      <c r="F228">
        <v>0.80659999999999998</v>
      </c>
      <c r="G228">
        <v>4.7203400000000002</v>
      </c>
      <c r="H228" s="111">
        <v>6.7458400000000003</v>
      </c>
      <c r="I228">
        <v>70.590689999999995</v>
      </c>
      <c r="J228">
        <v>30.869700000000002</v>
      </c>
      <c r="K228">
        <v>8.6059999999999999</v>
      </c>
      <c r="L228">
        <v>23.944099999999999</v>
      </c>
      <c r="M228">
        <v>23.944600000000001</v>
      </c>
      <c r="N228" s="111">
        <v>34.703000000000003</v>
      </c>
      <c r="O228" s="89">
        <v>0</v>
      </c>
    </row>
    <row r="229" spans="2:15">
      <c r="B229">
        <v>36</v>
      </c>
      <c r="C229">
        <v>8.6090999999999998</v>
      </c>
      <c r="D229">
        <v>3.2864640000000001</v>
      </c>
      <c r="E229">
        <v>1.9616</v>
      </c>
      <c r="F229">
        <v>0.83330000000000004</v>
      </c>
      <c r="G229">
        <v>4.7114200000000004</v>
      </c>
      <c r="H229" s="111">
        <v>6.7330899999999998</v>
      </c>
      <c r="I229">
        <v>70.457530000000006</v>
      </c>
      <c r="J229">
        <v>30.871099999999998</v>
      </c>
      <c r="K229">
        <v>8.6056000000000008</v>
      </c>
      <c r="L229">
        <v>23.9452</v>
      </c>
      <c r="M229">
        <v>23.945799999999998</v>
      </c>
      <c r="N229" s="111">
        <v>35.695</v>
      </c>
      <c r="O229" s="89">
        <v>0</v>
      </c>
    </row>
    <row r="230" spans="2:15">
      <c r="B230">
        <v>37</v>
      </c>
      <c r="C230">
        <v>8.6084999999999994</v>
      </c>
      <c r="D230">
        <v>3.2865099999999998</v>
      </c>
      <c r="E230">
        <v>1.9591000000000001</v>
      </c>
      <c r="F230">
        <v>0.84499999999999997</v>
      </c>
      <c r="G230">
        <v>4.7140599999999999</v>
      </c>
      <c r="H230" s="111">
        <v>6.7368699999999997</v>
      </c>
      <c r="I230">
        <v>70.496210000000005</v>
      </c>
      <c r="J230">
        <v>30.8718</v>
      </c>
      <c r="K230">
        <v>8.6047999999999991</v>
      </c>
      <c r="L230">
        <v>23.945799999999998</v>
      </c>
      <c r="M230">
        <v>23.946400000000001</v>
      </c>
      <c r="N230" s="111">
        <v>36.686</v>
      </c>
      <c r="O230" s="89">
        <v>0</v>
      </c>
    </row>
    <row r="231" spans="2:15">
      <c r="B231">
        <v>38</v>
      </c>
      <c r="C231">
        <v>8.6082000000000001</v>
      </c>
      <c r="D231">
        <v>3.2867130000000002</v>
      </c>
      <c r="E231">
        <v>1.9598</v>
      </c>
      <c r="F231">
        <v>0.92710000000000004</v>
      </c>
      <c r="G231">
        <v>4.7194700000000003</v>
      </c>
      <c r="H231" s="111">
        <v>6.7446000000000002</v>
      </c>
      <c r="I231">
        <v>70.577680000000001</v>
      </c>
      <c r="J231">
        <v>30.8736</v>
      </c>
      <c r="K231">
        <v>8.6044999999999998</v>
      </c>
      <c r="L231">
        <v>23.947299999999998</v>
      </c>
      <c r="M231">
        <v>23.947900000000001</v>
      </c>
      <c r="N231" s="111">
        <v>37.677999999999997</v>
      </c>
      <c r="O231" s="89">
        <v>0</v>
      </c>
    </row>
    <row r="232" spans="2:15">
      <c r="B232">
        <v>39</v>
      </c>
      <c r="C232">
        <v>8.6081000000000003</v>
      </c>
      <c r="D232">
        <v>3.286788</v>
      </c>
      <c r="E232">
        <v>1.9598</v>
      </c>
      <c r="F232">
        <v>0.82230000000000003</v>
      </c>
      <c r="G232">
        <v>4.7183200000000003</v>
      </c>
      <c r="H232" s="111">
        <v>6.7429500000000004</v>
      </c>
      <c r="I232">
        <v>70.560370000000006</v>
      </c>
      <c r="J232">
        <v>30.874099999999999</v>
      </c>
      <c r="K232">
        <v>8.6043000000000003</v>
      </c>
      <c r="L232">
        <v>23.947700000000001</v>
      </c>
      <c r="M232">
        <v>23.9483</v>
      </c>
      <c r="N232" s="111">
        <v>38.668999999999997</v>
      </c>
      <c r="O232" s="89">
        <v>0</v>
      </c>
    </row>
    <row r="233" spans="2:15">
      <c r="B233">
        <v>40</v>
      </c>
      <c r="C233">
        <v>8.6087000000000007</v>
      </c>
      <c r="D233">
        <v>3.2869039999999998</v>
      </c>
      <c r="E233">
        <v>1.9592000000000001</v>
      </c>
      <c r="F233">
        <v>0.83160000000000001</v>
      </c>
      <c r="G233">
        <v>4.7205500000000002</v>
      </c>
      <c r="H233" s="111">
        <v>6.7461399999999996</v>
      </c>
      <c r="I233">
        <v>70.594849999999994</v>
      </c>
      <c r="J233">
        <v>30.874300000000002</v>
      </c>
      <c r="K233">
        <v>8.6047999999999991</v>
      </c>
      <c r="L233">
        <v>23.947800000000001</v>
      </c>
      <c r="M233">
        <v>23.948399999999999</v>
      </c>
      <c r="N233" s="111">
        <v>39.659999999999997</v>
      </c>
      <c r="O233" s="89">
        <v>0</v>
      </c>
    </row>
    <row r="234" spans="2:15">
      <c r="B234">
        <v>41</v>
      </c>
      <c r="C234">
        <v>8.6090999999999998</v>
      </c>
      <c r="D234">
        <v>3.2870659999999998</v>
      </c>
      <c r="E234">
        <v>1.9608000000000001</v>
      </c>
      <c r="F234">
        <v>0.83089999999999997</v>
      </c>
      <c r="G234">
        <v>4.7231199999999998</v>
      </c>
      <c r="H234" s="111">
        <v>6.7498100000000001</v>
      </c>
      <c r="I234">
        <v>70.634360000000001</v>
      </c>
      <c r="J234">
        <v>30.8752</v>
      </c>
      <c r="K234">
        <v>8.6051000000000002</v>
      </c>
      <c r="L234">
        <v>23.948499999999999</v>
      </c>
      <c r="M234">
        <v>23.949100000000001</v>
      </c>
      <c r="N234" s="111">
        <v>40.652000000000001</v>
      </c>
      <c r="O234" s="89">
        <v>0</v>
      </c>
    </row>
    <row r="235" spans="2:15">
      <c r="B235">
        <v>42</v>
      </c>
      <c r="C235">
        <v>8.6076999999999995</v>
      </c>
      <c r="D235">
        <v>3.2884920000000002</v>
      </c>
      <c r="E235">
        <v>1.9598</v>
      </c>
      <c r="F235">
        <v>0.93479999999999996</v>
      </c>
      <c r="G235">
        <v>4.7213900000000004</v>
      </c>
      <c r="H235" s="111">
        <v>6.7473400000000003</v>
      </c>
      <c r="I235">
        <v>70.613290000000006</v>
      </c>
      <c r="J235">
        <v>30.890899999999998</v>
      </c>
      <c r="K235">
        <v>8.6035000000000004</v>
      </c>
      <c r="L235">
        <v>23.960899999999999</v>
      </c>
      <c r="M235">
        <v>23.961600000000001</v>
      </c>
      <c r="N235" s="111">
        <v>41.643000000000001</v>
      </c>
      <c r="O235" s="89">
        <v>0</v>
      </c>
    </row>
    <row r="236" spans="2:15">
      <c r="B236">
        <v>43</v>
      </c>
      <c r="C236">
        <v>8.6013000000000002</v>
      </c>
      <c r="D236">
        <v>3.287801</v>
      </c>
      <c r="E236">
        <v>1.9601999999999999</v>
      </c>
      <c r="F236">
        <v>0.96650000000000003</v>
      </c>
      <c r="G236">
        <v>4.7242899999999999</v>
      </c>
      <c r="H236" s="111">
        <v>6.7514900000000004</v>
      </c>
      <c r="I236">
        <v>70.645660000000007</v>
      </c>
      <c r="J236">
        <v>30.8889</v>
      </c>
      <c r="K236">
        <v>8.5969999999999995</v>
      </c>
      <c r="L236">
        <v>23.9603</v>
      </c>
      <c r="M236">
        <v>23.960899999999999</v>
      </c>
      <c r="N236" s="111">
        <v>42.634999999999998</v>
      </c>
      <c r="O236" s="89">
        <v>0</v>
      </c>
    </row>
    <row r="237" spans="2:15">
      <c r="B237">
        <v>44</v>
      </c>
      <c r="C237">
        <v>8.6004000000000005</v>
      </c>
      <c r="D237">
        <v>3.2876729999999998</v>
      </c>
      <c r="E237">
        <v>1.9603999999999999</v>
      </c>
      <c r="F237">
        <v>0.87739999999999996</v>
      </c>
      <c r="G237">
        <v>4.7187299999999999</v>
      </c>
      <c r="H237" s="111">
        <v>6.7435400000000003</v>
      </c>
      <c r="I237">
        <v>70.560559999999995</v>
      </c>
      <c r="J237">
        <v>30.887899999999998</v>
      </c>
      <c r="K237">
        <v>8.5960000000000001</v>
      </c>
      <c r="L237">
        <v>23.959700000000002</v>
      </c>
      <c r="M237">
        <v>23.9603</v>
      </c>
      <c r="N237" s="111">
        <v>43.625999999999998</v>
      </c>
      <c r="O237" s="89">
        <v>0</v>
      </c>
    </row>
    <row r="238" spans="2:15">
      <c r="B238">
        <v>45</v>
      </c>
      <c r="C238">
        <v>8.5993999999999993</v>
      </c>
      <c r="D238">
        <v>3.2879369999999999</v>
      </c>
      <c r="E238">
        <v>1.9579</v>
      </c>
      <c r="F238">
        <v>0.98170000000000002</v>
      </c>
      <c r="G238">
        <v>4.7165299999999997</v>
      </c>
      <c r="H238" s="111">
        <v>6.7404000000000002</v>
      </c>
      <c r="I238">
        <v>70.527670000000001</v>
      </c>
      <c r="J238">
        <v>30.891100000000002</v>
      </c>
      <c r="K238">
        <v>8.5949000000000009</v>
      </c>
      <c r="L238">
        <v>23.962299999999999</v>
      </c>
      <c r="M238">
        <v>23.963000000000001</v>
      </c>
      <c r="N238" s="111">
        <v>44.618000000000002</v>
      </c>
      <c r="O238" s="89">
        <v>0</v>
      </c>
    </row>
    <row r="239" spans="2:15">
      <c r="B239">
        <v>46</v>
      </c>
      <c r="C239">
        <v>8.5973000000000006</v>
      </c>
      <c r="D239">
        <v>3.288608</v>
      </c>
      <c r="E239">
        <v>1.9585999999999999</v>
      </c>
      <c r="F239">
        <v>0.88549999999999995</v>
      </c>
      <c r="G239">
        <v>4.7114700000000003</v>
      </c>
      <c r="H239" s="111">
        <v>6.7331500000000002</v>
      </c>
      <c r="I239">
        <v>70.452359999999999</v>
      </c>
      <c r="J239">
        <v>30.8994</v>
      </c>
      <c r="K239">
        <v>8.5928000000000004</v>
      </c>
      <c r="L239">
        <v>23.969200000000001</v>
      </c>
      <c r="M239">
        <v>23.969799999999999</v>
      </c>
      <c r="N239" s="111">
        <v>45.609000000000002</v>
      </c>
      <c r="O239" s="89">
        <v>0</v>
      </c>
    </row>
    <row r="240" spans="2:15">
      <c r="B240">
        <v>47</v>
      </c>
      <c r="C240">
        <v>8.5955999999999992</v>
      </c>
      <c r="D240">
        <v>3.2896230000000002</v>
      </c>
      <c r="E240">
        <v>1.9537</v>
      </c>
      <c r="F240">
        <v>0.82569999999999999</v>
      </c>
      <c r="G240">
        <v>4.6911699999999996</v>
      </c>
      <c r="H240" s="111">
        <v>6.7041500000000003</v>
      </c>
      <c r="I240">
        <v>70.151409999999998</v>
      </c>
      <c r="J240">
        <v>30.911100000000001</v>
      </c>
      <c r="K240">
        <v>8.5909999999999993</v>
      </c>
      <c r="L240">
        <v>23.9785</v>
      </c>
      <c r="M240">
        <v>23.979199999999999</v>
      </c>
      <c r="N240" s="111">
        <v>46.6</v>
      </c>
      <c r="O240" s="89">
        <v>0</v>
      </c>
    </row>
    <row r="241" spans="2:15">
      <c r="B241">
        <v>48</v>
      </c>
      <c r="C241">
        <v>8.5938999999999997</v>
      </c>
      <c r="D241">
        <v>3.2891539999999999</v>
      </c>
      <c r="E241">
        <v>1.9540999999999999</v>
      </c>
      <c r="F241">
        <v>0.86560000000000004</v>
      </c>
      <c r="G241">
        <v>4.7124899999999998</v>
      </c>
      <c r="H241" s="111">
        <v>6.7346199999999996</v>
      </c>
      <c r="I241">
        <v>70.465860000000006</v>
      </c>
      <c r="J241">
        <v>30.9072</v>
      </c>
      <c r="K241">
        <v>8.5891999999999999</v>
      </c>
      <c r="L241">
        <v>23.9757</v>
      </c>
      <c r="M241">
        <v>23.976400000000002</v>
      </c>
      <c r="N241" s="111">
        <v>47.591999999999999</v>
      </c>
      <c r="O241" s="89">
        <v>0</v>
      </c>
    </row>
    <row r="242" spans="2:15">
      <c r="B242">
        <v>49</v>
      </c>
      <c r="C242">
        <v>8.5936000000000003</v>
      </c>
      <c r="D242">
        <v>3.2889599999999999</v>
      </c>
      <c r="E242">
        <v>1.9530000000000001</v>
      </c>
      <c r="F242">
        <v>0.78369999999999995</v>
      </c>
      <c r="G242">
        <v>4.6965500000000002</v>
      </c>
      <c r="H242" s="111">
        <v>6.7118399999999996</v>
      </c>
      <c r="I242">
        <v>70.225970000000004</v>
      </c>
      <c r="J242">
        <v>30.905100000000001</v>
      </c>
      <c r="K242">
        <v>8.5886999999999993</v>
      </c>
      <c r="L242">
        <v>23.9741</v>
      </c>
      <c r="M242">
        <v>23.974799999999998</v>
      </c>
      <c r="N242" s="111">
        <v>48.582999999999998</v>
      </c>
      <c r="O242" s="89">
        <v>0</v>
      </c>
    </row>
    <row r="243" spans="2:15">
      <c r="B243">
        <v>50</v>
      </c>
      <c r="C243">
        <v>8.5925999999999991</v>
      </c>
      <c r="D243">
        <v>3.2894760000000001</v>
      </c>
      <c r="E243">
        <v>1.9521999999999999</v>
      </c>
      <c r="F243">
        <v>0.83040000000000003</v>
      </c>
      <c r="G243">
        <v>4.7015799999999999</v>
      </c>
      <c r="H243" s="111">
        <v>6.7190300000000001</v>
      </c>
      <c r="I243">
        <v>70.302369999999996</v>
      </c>
      <c r="J243">
        <v>30.910799999999998</v>
      </c>
      <c r="K243">
        <v>8.5876999999999999</v>
      </c>
      <c r="L243">
        <v>23.9788</v>
      </c>
      <c r="M243">
        <v>23.979500000000002</v>
      </c>
      <c r="N243" s="111">
        <v>49.573999999999998</v>
      </c>
      <c r="O243" s="89">
        <v>0</v>
      </c>
    </row>
    <row r="244" spans="2:15">
      <c r="B244">
        <v>51</v>
      </c>
      <c r="C244">
        <v>8.5925999999999991</v>
      </c>
      <c r="D244">
        <v>3.2900239999999998</v>
      </c>
      <c r="E244">
        <v>1.9520999999999999</v>
      </c>
      <c r="F244">
        <v>0.82769999999999999</v>
      </c>
      <c r="G244">
        <v>4.7009600000000002</v>
      </c>
      <c r="H244" s="111">
        <v>6.7181499999999996</v>
      </c>
      <c r="I244">
        <v>70.295559999999995</v>
      </c>
      <c r="J244">
        <v>30.9161</v>
      </c>
      <c r="K244">
        <v>8.5876000000000001</v>
      </c>
      <c r="L244">
        <v>23.982900000000001</v>
      </c>
      <c r="M244">
        <v>23.983699999999999</v>
      </c>
      <c r="N244" s="111">
        <v>50.566000000000003</v>
      </c>
      <c r="O244" s="89">
        <v>0</v>
      </c>
    </row>
    <row r="245" spans="2:15">
      <c r="B245">
        <v>52</v>
      </c>
      <c r="C245">
        <v>8.5953999999999997</v>
      </c>
      <c r="D245">
        <v>3.2910599999999999</v>
      </c>
      <c r="E245">
        <v>1.9499</v>
      </c>
      <c r="F245">
        <v>0.8458</v>
      </c>
      <c r="G245">
        <v>4.6819499999999996</v>
      </c>
      <c r="H245" s="111">
        <v>6.6909799999999997</v>
      </c>
      <c r="I245">
        <v>70.019289999999998</v>
      </c>
      <c r="J245">
        <v>30.923999999999999</v>
      </c>
      <c r="K245">
        <v>8.5902999999999992</v>
      </c>
      <c r="L245">
        <v>23.988700000000001</v>
      </c>
      <c r="M245">
        <v>23.9894</v>
      </c>
      <c r="N245" s="111">
        <v>51.557000000000002</v>
      </c>
      <c r="O245" s="89">
        <v>0</v>
      </c>
    </row>
    <row r="246" spans="2:15">
      <c r="B246">
        <v>53</v>
      </c>
      <c r="C246">
        <v>8.5959000000000003</v>
      </c>
      <c r="D246">
        <v>3.2921830000000001</v>
      </c>
      <c r="E246">
        <v>1.9489000000000001</v>
      </c>
      <c r="F246">
        <v>0.85350000000000004</v>
      </c>
      <c r="G246">
        <v>4.6940099999999996</v>
      </c>
      <c r="H246" s="111">
        <v>6.7082100000000002</v>
      </c>
      <c r="I246">
        <v>70.205290000000005</v>
      </c>
      <c r="J246">
        <v>30.934899999999999</v>
      </c>
      <c r="K246">
        <v>8.5907</v>
      </c>
      <c r="L246">
        <v>23.9971</v>
      </c>
      <c r="M246">
        <v>23.997900000000001</v>
      </c>
      <c r="N246" s="111">
        <v>52.548999999999999</v>
      </c>
      <c r="O246" s="89">
        <v>0</v>
      </c>
    </row>
    <row r="247" spans="2:15">
      <c r="B247">
        <v>54</v>
      </c>
      <c r="C247">
        <v>8.5946999999999996</v>
      </c>
      <c r="D247">
        <v>3.292748</v>
      </c>
      <c r="E247">
        <v>1.9484999999999999</v>
      </c>
      <c r="F247">
        <v>0.94340000000000002</v>
      </c>
      <c r="G247">
        <v>4.6832599999999998</v>
      </c>
      <c r="H247" s="111">
        <v>6.69285</v>
      </c>
      <c r="I247">
        <v>70.045649999999995</v>
      </c>
      <c r="J247">
        <v>30.941299999999998</v>
      </c>
      <c r="K247">
        <v>8.5893999999999995</v>
      </c>
      <c r="L247">
        <v>24.002300000000002</v>
      </c>
      <c r="M247">
        <v>24.0031</v>
      </c>
      <c r="N247" s="111">
        <v>53.54</v>
      </c>
      <c r="O247" s="89">
        <v>0</v>
      </c>
    </row>
    <row r="248" spans="2:15">
      <c r="B248">
        <v>55</v>
      </c>
      <c r="C248">
        <v>8.5930999999999997</v>
      </c>
      <c r="D248">
        <v>3.2930549999999998</v>
      </c>
      <c r="E248">
        <v>1.9472</v>
      </c>
      <c r="F248">
        <v>0.8347</v>
      </c>
      <c r="G248">
        <v>4.6863900000000003</v>
      </c>
      <c r="H248" s="111">
        <v>6.6973200000000004</v>
      </c>
      <c r="I248">
        <v>70.091729999999998</v>
      </c>
      <c r="J248">
        <v>30.945499999999999</v>
      </c>
      <c r="K248">
        <v>8.5876999999999999</v>
      </c>
      <c r="L248">
        <v>24.0059</v>
      </c>
      <c r="M248">
        <v>24.006699999999999</v>
      </c>
      <c r="N248" s="111">
        <v>54.530999999999999</v>
      </c>
      <c r="O248" s="89">
        <v>0</v>
      </c>
    </row>
    <row r="249" spans="2:15">
      <c r="B249">
        <v>56</v>
      </c>
      <c r="C249">
        <v>8.5917999999999992</v>
      </c>
      <c r="D249">
        <v>3.2933940000000002</v>
      </c>
      <c r="E249">
        <v>1.9459</v>
      </c>
      <c r="F249">
        <v>0.85329999999999995</v>
      </c>
      <c r="G249">
        <v>4.6772</v>
      </c>
      <c r="H249" s="111">
        <v>6.6841799999999996</v>
      </c>
      <c r="I249">
        <v>69.95411</v>
      </c>
      <c r="J249">
        <v>30.9498</v>
      </c>
      <c r="K249">
        <v>8.5862999999999996</v>
      </c>
      <c r="L249">
        <v>24.0093</v>
      </c>
      <c r="M249">
        <v>24.010200000000001</v>
      </c>
      <c r="N249" s="111">
        <v>55.523000000000003</v>
      </c>
      <c r="O249" s="89">
        <v>0</v>
      </c>
    </row>
    <row r="250" spans="2:15">
      <c r="B250">
        <v>57</v>
      </c>
      <c r="C250">
        <v>8.5901999999999994</v>
      </c>
      <c r="D250">
        <v>3.2946140000000002</v>
      </c>
      <c r="E250">
        <v>1.9452</v>
      </c>
      <c r="F250">
        <v>0.84619999999999995</v>
      </c>
      <c r="G250">
        <v>4.6845600000000003</v>
      </c>
      <c r="H250" s="111">
        <v>6.6947099999999997</v>
      </c>
      <c r="I250">
        <v>70.068020000000004</v>
      </c>
      <c r="J250">
        <v>30.9634</v>
      </c>
      <c r="K250">
        <v>8.5846</v>
      </c>
      <c r="L250">
        <v>24.020299999999999</v>
      </c>
      <c r="M250">
        <v>24.0212</v>
      </c>
      <c r="N250" s="111">
        <v>56.514000000000003</v>
      </c>
      <c r="O250" s="89">
        <v>0</v>
      </c>
    </row>
    <row r="251" spans="2:15">
      <c r="B251">
        <v>58</v>
      </c>
      <c r="C251">
        <v>8.5884999999999998</v>
      </c>
      <c r="D251">
        <v>3.2954029999999999</v>
      </c>
      <c r="E251">
        <v>1.9452</v>
      </c>
      <c r="F251">
        <v>0.85389999999999999</v>
      </c>
      <c r="G251">
        <v>4.6778300000000002</v>
      </c>
      <c r="H251" s="111">
        <v>6.6850899999999998</v>
      </c>
      <c r="I251">
        <v>69.968860000000006</v>
      </c>
      <c r="J251">
        <v>30.9727</v>
      </c>
      <c r="K251">
        <v>8.5828000000000007</v>
      </c>
      <c r="L251">
        <v>24.027799999999999</v>
      </c>
      <c r="M251">
        <v>24.028600000000001</v>
      </c>
      <c r="N251" s="111">
        <v>57.505000000000003</v>
      </c>
      <c r="O251" s="89">
        <v>0</v>
      </c>
    </row>
    <row r="252" spans="2:15">
      <c r="B252">
        <v>59</v>
      </c>
      <c r="C252">
        <v>8.5864999999999991</v>
      </c>
      <c r="D252">
        <v>3.295709</v>
      </c>
      <c r="E252">
        <v>1.944</v>
      </c>
      <c r="F252">
        <v>0.78890000000000005</v>
      </c>
      <c r="G252">
        <v>4.6783700000000001</v>
      </c>
      <c r="H252" s="111">
        <v>6.6858500000000003</v>
      </c>
      <c r="I252">
        <v>69.975729999999999</v>
      </c>
      <c r="J252">
        <v>30.9772</v>
      </c>
      <c r="K252">
        <v>8.5807000000000002</v>
      </c>
      <c r="L252">
        <v>24.031700000000001</v>
      </c>
      <c r="M252">
        <v>24.032499999999999</v>
      </c>
      <c r="N252" s="111">
        <v>58.496000000000002</v>
      </c>
      <c r="O252" s="89">
        <v>0</v>
      </c>
    </row>
    <row r="253" spans="2:15">
      <c r="B253">
        <v>60</v>
      </c>
      <c r="C253">
        <v>8.5846999999999998</v>
      </c>
      <c r="D253">
        <v>3.2960769999999999</v>
      </c>
      <c r="E253">
        <v>1.9442999999999999</v>
      </c>
      <c r="F253">
        <v>0.83899999999999997</v>
      </c>
      <c r="G253">
        <v>4.6837099999999996</v>
      </c>
      <c r="H253" s="111">
        <v>6.6934899999999997</v>
      </c>
      <c r="I253">
        <v>70.055099999999996</v>
      </c>
      <c r="J253">
        <v>30.982199999999999</v>
      </c>
      <c r="K253">
        <v>8.5787999999999993</v>
      </c>
      <c r="L253">
        <v>24.035799999999998</v>
      </c>
      <c r="M253">
        <v>24.0366</v>
      </c>
      <c r="N253" s="111">
        <v>59.488</v>
      </c>
      <c r="O253" s="89">
        <v>0</v>
      </c>
    </row>
    <row r="254" spans="2:15">
      <c r="B254">
        <v>61</v>
      </c>
      <c r="C254">
        <v>8.5847999999999995</v>
      </c>
      <c r="D254">
        <v>3.2961390000000002</v>
      </c>
      <c r="E254">
        <v>1.9428000000000001</v>
      </c>
      <c r="F254">
        <v>0.8629</v>
      </c>
      <c r="G254">
        <v>4.6610100000000001</v>
      </c>
      <c r="H254" s="111">
        <v>6.6610500000000004</v>
      </c>
      <c r="I254">
        <v>69.715789999999998</v>
      </c>
      <c r="J254">
        <v>30.982299999999999</v>
      </c>
      <c r="K254">
        <v>8.5787999999999993</v>
      </c>
      <c r="L254">
        <v>24.035900000000002</v>
      </c>
      <c r="M254">
        <v>24.036799999999999</v>
      </c>
      <c r="N254" s="111">
        <v>60.478999999999999</v>
      </c>
      <c r="O254" s="89">
        <v>0</v>
      </c>
    </row>
    <row r="255" spans="2:15">
      <c r="B255">
        <v>62</v>
      </c>
      <c r="C255">
        <v>8.5852000000000004</v>
      </c>
      <c r="D255">
        <v>3.296322</v>
      </c>
      <c r="E255">
        <v>1.9390000000000001</v>
      </c>
      <c r="F255">
        <v>0.85199999999999998</v>
      </c>
      <c r="G255">
        <v>4.6459700000000002</v>
      </c>
      <c r="H255" s="111">
        <v>6.6395600000000004</v>
      </c>
      <c r="I255">
        <v>69.491960000000006</v>
      </c>
      <c r="J255">
        <v>30.9834</v>
      </c>
      <c r="K255">
        <v>8.5791000000000004</v>
      </c>
      <c r="L255">
        <v>24.0367</v>
      </c>
      <c r="M255">
        <v>24.037600000000001</v>
      </c>
      <c r="N255" s="111">
        <v>61.47</v>
      </c>
      <c r="O255" s="89">
        <v>0</v>
      </c>
    </row>
    <row r="256" spans="2:15">
      <c r="B256">
        <v>63</v>
      </c>
      <c r="C256">
        <v>8.5839999999999996</v>
      </c>
      <c r="D256">
        <v>3.2964560000000001</v>
      </c>
      <c r="E256">
        <v>1.9303999999999999</v>
      </c>
      <c r="F256">
        <v>0.83950000000000002</v>
      </c>
      <c r="G256">
        <v>4.5879399999999997</v>
      </c>
      <c r="H256" s="111">
        <v>6.5566300000000002</v>
      </c>
      <c r="I256">
        <v>68.62303</v>
      </c>
      <c r="J256">
        <v>30.985399999999998</v>
      </c>
      <c r="K256">
        <v>8.5777000000000001</v>
      </c>
      <c r="L256">
        <v>24.038499999999999</v>
      </c>
      <c r="M256">
        <v>24.039400000000001</v>
      </c>
      <c r="N256" s="111">
        <v>62.462000000000003</v>
      </c>
      <c r="O256" s="89">
        <v>0</v>
      </c>
    </row>
    <row r="257" spans="2:15">
      <c r="B257">
        <v>64</v>
      </c>
      <c r="C257">
        <v>8.5809999999999995</v>
      </c>
      <c r="D257">
        <v>3.2968320000000002</v>
      </c>
      <c r="E257">
        <v>1.9161999999999999</v>
      </c>
      <c r="F257">
        <v>0.7944</v>
      </c>
      <c r="G257">
        <v>4.53932</v>
      </c>
      <c r="H257" s="111">
        <v>6.4871499999999997</v>
      </c>
      <c r="I257">
        <v>67.894000000000005</v>
      </c>
      <c r="J257">
        <v>30.991499999999998</v>
      </c>
      <c r="K257">
        <v>8.5747</v>
      </c>
      <c r="L257">
        <v>24.043600000000001</v>
      </c>
      <c r="M257">
        <v>24.044599999999999</v>
      </c>
      <c r="N257" s="111">
        <v>63.453000000000003</v>
      </c>
      <c r="O257" s="89">
        <v>0</v>
      </c>
    </row>
    <row r="258" spans="2:15">
      <c r="B258">
        <v>65</v>
      </c>
      <c r="C258">
        <v>8.5775000000000006</v>
      </c>
      <c r="D258">
        <v>3.2976640000000002</v>
      </c>
      <c r="E258">
        <v>1.9052</v>
      </c>
      <c r="F258">
        <v>0.87609999999999999</v>
      </c>
      <c r="G258">
        <v>4.5065299999999997</v>
      </c>
      <c r="H258" s="111">
        <v>6.4402799999999996</v>
      </c>
      <c r="I258">
        <v>67.403080000000003</v>
      </c>
      <c r="J258">
        <v>31.0029</v>
      </c>
      <c r="K258">
        <v>8.5710999999999995</v>
      </c>
      <c r="L258">
        <v>24.053100000000001</v>
      </c>
      <c r="M258">
        <v>24.053999999999998</v>
      </c>
      <c r="N258" s="111">
        <v>64.444999999999993</v>
      </c>
      <c r="O258" s="89">
        <v>0</v>
      </c>
    </row>
    <row r="259" spans="2:15">
      <c r="B259">
        <v>66</v>
      </c>
      <c r="C259">
        <v>8.5449999999999999</v>
      </c>
      <c r="D259">
        <v>3.3016429999999999</v>
      </c>
      <c r="E259">
        <v>1.8927</v>
      </c>
      <c r="F259">
        <v>0.83150000000000002</v>
      </c>
      <c r="G259">
        <v>4.4735399999999998</v>
      </c>
      <c r="H259" s="111">
        <v>6.3931399999999998</v>
      </c>
      <c r="I259">
        <v>66.891019999999997</v>
      </c>
      <c r="J259">
        <v>31.072500000000002</v>
      </c>
      <c r="K259">
        <v>8.5385000000000009</v>
      </c>
      <c r="L259">
        <v>24.112300000000001</v>
      </c>
      <c r="M259">
        <v>24.113399999999999</v>
      </c>
      <c r="N259" s="111">
        <v>65.436000000000007</v>
      </c>
      <c r="O259" s="89">
        <v>0</v>
      </c>
    </row>
    <row r="260" spans="2:15">
      <c r="B260">
        <v>67</v>
      </c>
      <c r="C260">
        <v>8.5149000000000008</v>
      </c>
      <c r="D260">
        <v>3.3065150000000001</v>
      </c>
      <c r="E260">
        <v>1.8837999999999999</v>
      </c>
      <c r="F260">
        <v>0.79159999999999997</v>
      </c>
      <c r="G260">
        <v>4.4561099999999998</v>
      </c>
      <c r="H260" s="111">
        <v>6.3682299999999996</v>
      </c>
      <c r="I260">
        <v>66.618610000000004</v>
      </c>
      <c r="J260">
        <v>31.1493</v>
      </c>
      <c r="K260">
        <v>8.5084</v>
      </c>
      <c r="L260">
        <v>24.1769</v>
      </c>
      <c r="M260">
        <v>24.177900000000001</v>
      </c>
      <c r="N260" s="111">
        <v>66.427000000000007</v>
      </c>
      <c r="O260" s="89">
        <v>0</v>
      </c>
    </row>
    <row r="261" spans="2:15">
      <c r="B261">
        <v>68</v>
      </c>
      <c r="C261">
        <v>8.4954000000000001</v>
      </c>
      <c r="D261">
        <v>3.310575</v>
      </c>
      <c r="E261">
        <v>1.8748</v>
      </c>
      <c r="F261">
        <v>0.84240000000000004</v>
      </c>
      <c r="G261">
        <v>4.42178</v>
      </c>
      <c r="H261" s="111">
        <v>6.3191600000000001</v>
      </c>
      <c r="I261">
        <v>66.101740000000007</v>
      </c>
      <c r="J261">
        <v>31.208500000000001</v>
      </c>
      <c r="K261">
        <v>8.4886999999999997</v>
      </c>
      <c r="L261">
        <v>24.226199999999999</v>
      </c>
      <c r="M261">
        <v>24.2272</v>
      </c>
      <c r="N261" s="111">
        <v>67.418000000000006</v>
      </c>
      <c r="O261" s="89">
        <v>0</v>
      </c>
    </row>
    <row r="262" spans="2:15">
      <c r="B262">
        <v>69</v>
      </c>
      <c r="C262">
        <v>8.4793000000000003</v>
      </c>
      <c r="D262">
        <v>3.3132380000000001</v>
      </c>
      <c r="E262">
        <v>1.8640000000000001</v>
      </c>
      <c r="F262">
        <v>0.78039999999999998</v>
      </c>
      <c r="G262">
        <v>4.3885899999999998</v>
      </c>
      <c r="H262" s="111">
        <v>6.2717299999999998</v>
      </c>
      <c r="I262">
        <v>65.599500000000006</v>
      </c>
      <c r="J262">
        <v>31.2502</v>
      </c>
      <c r="K262">
        <v>8.4725000000000001</v>
      </c>
      <c r="L262">
        <v>24.261199999999999</v>
      </c>
      <c r="M262">
        <v>24.2622</v>
      </c>
      <c r="N262" s="111">
        <v>68.41</v>
      </c>
      <c r="O262" s="89">
        <v>0</v>
      </c>
    </row>
    <row r="263" spans="2:15">
      <c r="B263">
        <v>70</v>
      </c>
      <c r="C263">
        <v>8.4652999999999992</v>
      </c>
      <c r="D263">
        <v>3.315096</v>
      </c>
      <c r="E263">
        <v>1.8548</v>
      </c>
      <c r="F263">
        <v>0.76229999999999998</v>
      </c>
      <c r="G263">
        <v>4.3587300000000004</v>
      </c>
      <c r="H263" s="111">
        <v>6.2290599999999996</v>
      </c>
      <c r="I263">
        <v>65.145970000000005</v>
      </c>
      <c r="J263">
        <v>31.281600000000001</v>
      </c>
      <c r="K263">
        <v>8.4583999999999993</v>
      </c>
      <c r="L263">
        <v>24.287800000000001</v>
      </c>
      <c r="M263">
        <v>24.288900000000002</v>
      </c>
      <c r="N263" s="111">
        <v>69.400999999999996</v>
      </c>
      <c r="O263" s="89">
        <v>0</v>
      </c>
    </row>
    <row r="264" spans="2:15">
      <c r="B264">
        <v>71</v>
      </c>
      <c r="C264">
        <v>8.4497999999999998</v>
      </c>
      <c r="D264">
        <v>3.3167260000000001</v>
      </c>
      <c r="E264">
        <v>1.8431999999999999</v>
      </c>
      <c r="F264">
        <v>0.80430000000000001</v>
      </c>
      <c r="G264">
        <v>4.3046899999999999</v>
      </c>
      <c r="H264" s="111">
        <v>6.1518300000000004</v>
      </c>
      <c r="I264">
        <v>64.328569999999999</v>
      </c>
      <c r="J264">
        <v>31.312000000000001</v>
      </c>
      <c r="K264">
        <v>8.4428000000000001</v>
      </c>
      <c r="L264">
        <v>24.3139</v>
      </c>
      <c r="M264">
        <v>24.314900000000002</v>
      </c>
      <c r="N264" s="111">
        <v>70.391999999999996</v>
      </c>
      <c r="O264" s="89">
        <v>0</v>
      </c>
    </row>
    <row r="265" spans="2:15">
      <c r="B265">
        <v>72</v>
      </c>
      <c r="C265">
        <v>8.4298999999999999</v>
      </c>
      <c r="D265">
        <v>3.3194430000000001</v>
      </c>
      <c r="E265">
        <v>1.8293999999999999</v>
      </c>
      <c r="F265">
        <v>0.70920000000000005</v>
      </c>
      <c r="G265">
        <v>4.2709799999999998</v>
      </c>
      <c r="H265" s="111">
        <v>6.1036700000000002</v>
      </c>
      <c r="I265">
        <v>63.815300000000001</v>
      </c>
      <c r="J265">
        <v>31.357600000000001</v>
      </c>
      <c r="K265">
        <v>8.4229000000000003</v>
      </c>
      <c r="L265">
        <v>24.352599999999999</v>
      </c>
      <c r="M265">
        <v>24.3536</v>
      </c>
      <c r="N265" s="111">
        <v>71.382999999999996</v>
      </c>
      <c r="O265" s="89">
        <v>0</v>
      </c>
    </row>
    <row r="266" spans="2:15">
      <c r="B266">
        <v>73</v>
      </c>
      <c r="C266">
        <v>8.4108999999999998</v>
      </c>
      <c r="D266">
        <v>3.3222719999999999</v>
      </c>
      <c r="E266">
        <v>1.8181</v>
      </c>
      <c r="F266">
        <v>0.73309999999999997</v>
      </c>
      <c r="G266">
        <v>4.23658</v>
      </c>
      <c r="H266" s="111">
        <v>6.0545</v>
      </c>
      <c r="I266">
        <v>63.293059999999997</v>
      </c>
      <c r="J266">
        <v>31.4038</v>
      </c>
      <c r="K266">
        <v>8.4037000000000006</v>
      </c>
      <c r="L266">
        <v>24.391500000000001</v>
      </c>
      <c r="M266">
        <v>24.392600000000002</v>
      </c>
      <c r="N266" s="111">
        <v>72.373999999999995</v>
      </c>
      <c r="O266" s="89">
        <v>0</v>
      </c>
    </row>
    <row r="267" spans="2:15">
      <c r="B267">
        <v>74</v>
      </c>
      <c r="C267">
        <v>8.3873999999999995</v>
      </c>
      <c r="D267">
        <v>3.326587</v>
      </c>
      <c r="E267">
        <v>1.8077000000000001</v>
      </c>
      <c r="F267">
        <v>0.77100000000000002</v>
      </c>
      <c r="G267">
        <v>4.2241</v>
      </c>
      <c r="H267" s="111">
        <v>6.0366600000000004</v>
      </c>
      <c r="I267">
        <v>63.100200000000001</v>
      </c>
      <c r="J267">
        <v>31.4695</v>
      </c>
      <c r="K267">
        <v>8.3801000000000005</v>
      </c>
      <c r="L267">
        <v>24.446400000000001</v>
      </c>
      <c r="M267">
        <v>24.447500000000002</v>
      </c>
      <c r="N267" s="111">
        <v>73.366</v>
      </c>
      <c r="O267" s="89">
        <v>0</v>
      </c>
    </row>
    <row r="268" spans="2:15">
      <c r="B268">
        <v>75</v>
      </c>
      <c r="C268">
        <v>8.3706999999999994</v>
      </c>
      <c r="D268">
        <v>3.3307470000000001</v>
      </c>
      <c r="E268">
        <v>1.8027</v>
      </c>
      <c r="F268">
        <v>0.69520000000000004</v>
      </c>
      <c r="G268">
        <v>4.2157400000000003</v>
      </c>
      <c r="H268" s="111">
        <v>6.0247099999999998</v>
      </c>
      <c r="I268">
        <v>62.975470000000001</v>
      </c>
      <c r="J268">
        <v>31.5276</v>
      </c>
      <c r="K268">
        <v>8.3634000000000004</v>
      </c>
      <c r="L268">
        <v>24.494399999999999</v>
      </c>
      <c r="M268">
        <v>24.4955</v>
      </c>
      <c r="N268" s="111">
        <v>74.356999999999999</v>
      </c>
      <c r="O268" s="89">
        <v>0</v>
      </c>
    </row>
    <row r="269" spans="2:15">
      <c r="B269">
        <v>76</v>
      </c>
      <c r="C269">
        <v>8.3495000000000008</v>
      </c>
      <c r="D269">
        <v>3.3328880000000001</v>
      </c>
      <c r="E269">
        <v>1.7974000000000001</v>
      </c>
      <c r="F269">
        <v>0.70579999999999998</v>
      </c>
      <c r="G269">
        <v>4.1879099999999996</v>
      </c>
      <c r="H269" s="111">
        <v>5.9849399999999999</v>
      </c>
      <c r="I269">
        <v>62.546520000000001</v>
      </c>
      <c r="J269">
        <v>31.5686</v>
      </c>
      <c r="K269">
        <v>8.3421000000000003</v>
      </c>
      <c r="L269">
        <v>24.529699999999998</v>
      </c>
      <c r="M269">
        <v>24.530799999999999</v>
      </c>
      <c r="N269" s="111">
        <v>75.347999999999999</v>
      </c>
      <c r="O269" s="89">
        <v>0</v>
      </c>
    </row>
    <row r="270" spans="2:15">
      <c r="B270">
        <v>77</v>
      </c>
      <c r="C270">
        <v>8.3412000000000006</v>
      </c>
      <c r="D270">
        <v>3.3344589999999998</v>
      </c>
      <c r="E270">
        <v>1.7864</v>
      </c>
      <c r="F270">
        <v>0.69810000000000005</v>
      </c>
      <c r="G270">
        <v>4.1291399999999996</v>
      </c>
      <c r="H270" s="111">
        <v>5.9009600000000004</v>
      </c>
      <c r="I270">
        <v>61.666690000000003</v>
      </c>
      <c r="J270">
        <v>31.592199999999998</v>
      </c>
      <c r="K270">
        <v>8.3336000000000006</v>
      </c>
      <c r="L270">
        <v>24.549399999999999</v>
      </c>
      <c r="M270">
        <v>24.5505</v>
      </c>
      <c r="N270" s="111">
        <v>76.338999999999999</v>
      </c>
      <c r="O270" s="89">
        <v>0</v>
      </c>
    </row>
    <row r="271" spans="2:15">
      <c r="B271">
        <v>78</v>
      </c>
      <c r="C271">
        <v>8.3331</v>
      </c>
      <c r="D271">
        <v>3.3355329999999999</v>
      </c>
      <c r="E271">
        <v>1.7722</v>
      </c>
      <c r="F271">
        <v>0.68720000000000003</v>
      </c>
      <c r="G271">
        <v>4.0857999999999999</v>
      </c>
      <c r="H271" s="111">
        <v>5.8390199999999997</v>
      </c>
      <c r="I271">
        <v>61.01549</v>
      </c>
      <c r="J271">
        <v>31.610199999999999</v>
      </c>
      <c r="K271">
        <v>8.3254999999999999</v>
      </c>
      <c r="L271">
        <v>24.564699999999998</v>
      </c>
      <c r="M271">
        <v>24.565799999999999</v>
      </c>
      <c r="N271" s="111">
        <v>77.331000000000003</v>
      </c>
      <c r="O271" s="89">
        <v>0</v>
      </c>
    </row>
    <row r="272" spans="2:15">
      <c r="B272">
        <v>79</v>
      </c>
      <c r="C272">
        <v>8.3261000000000003</v>
      </c>
      <c r="D272">
        <v>3.3369620000000002</v>
      </c>
      <c r="E272">
        <v>1.7603</v>
      </c>
      <c r="F272">
        <v>0.68910000000000005</v>
      </c>
      <c r="G272">
        <v>4.0606900000000001</v>
      </c>
      <c r="H272" s="111">
        <v>5.8031300000000003</v>
      </c>
      <c r="I272">
        <v>60.639209999999999</v>
      </c>
      <c r="J272">
        <v>31.6311</v>
      </c>
      <c r="K272">
        <v>8.3184000000000005</v>
      </c>
      <c r="L272">
        <v>24.582100000000001</v>
      </c>
      <c r="M272">
        <v>24.583200000000001</v>
      </c>
      <c r="N272" s="111">
        <v>78.322000000000003</v>
      </c>
      <c r="O272" s="89">
        <v>0</v>
      </c>
    </row>
    <row r="273" spans="2:15">
      <c r="B273">
        <v>80</v>
      </c>
      <c r="C273">
        <v>8.2898999999999994</v>
      </c>
      <c r="D273">
        <v>3.3419050000000001</v>
      </c>
      <c r="E273">
        <v>1.7512000000000001</v>
      </c>
      <c r="F273">
        <v>0.6845</v>
      </c>
      <c r="G273">
        <v>4.0274299999999998</v>
      </c>
      <c r="H273" s="111">
        <v>5.7555899999999998</v>
      </c>
      <c r="I273">
        <v>60.126240000000003</v>
      </c>
      <c r="J273">
        <v>31.715199999999999</v>
      </c>
      <c r="K273">
        <v>8.2820999999999998</v>
      </c>
      <c r="L273">
        <v>24.653300000000002</v>
      </c>
      <c r="M273">
        <v>24.654499999999999</v>
      </c>
      <c r="N273" s="111">
        <v>79.313000000000002</v>
      </c>
      <c r="O273" s="89">
        <v>0</v>
      </c>
    </row>
    <row r="274" spans="2:15">
      <c r="B274">
        <v>81</v>
      </c>
      <c r="C274">
        <v>8.2677999999999994</v>
      </c>
      <c r="D274">
        <v>3.3454290000000002</v>
      </c>
      <c r="E274">
        <v>1.7369000000000001</v>
      </c>
      <c r="F274">
        <v>0.66279999999999994</v>
      </c>
      <c r="G274">
        <v>3.96922</v>
      </c>
      <c r="H274" s="111">
        <v>5.6724100000000002</v>
      </c>
      <c r="I274">
        <v>59.249569999999999</v>
      </c>
      <c r="J274">
        <v>31.771799999999999</v>
      </c>
      <c r="K274">
        <v>8.2599</v>
      </c>
      <c r="L274">
        <v>24.700800000000001</v>
      </c>
      <c r="M274">
        <v>24.702000000000002</v>
      </c>
      <c r="N274" s="111">
        <v>80.305000000000007</v>
      </c>
      <c r="O274" s="89">
        <v>0</v>
      </c>
    </row>
    <row r="275" spans="2:15">
      <c r="B275">
        <v>82</v>
      </c>
      <c r="C275">
        <v>8.2628000000000004</v>
      </c>
      <c r="D275">
        <v>3.3464390000000002</v>
      </c>
      <c r="E275">
        <v>1.7279</v>
      </c>
      <c r="F275">
        <v>0.76280000000000003</v>
      </c>
      <c r="G275">
        <v>3.9702299999999999</v>
      </c>
      <c r="H275" s="111">
        <v>5.6738600000000003</v>
      </c>
      <c r="I275">
        <v>59.263629999999999</v>
      </c>
      <c r="J275">
        <v>31.7866</v>
      </c>
      <c r="K275">
        <v>8.2547999999999995</v>
      </c>
      <c r="L275">
        <v>24.713200000000001</v>
      </c>
      <c r="M275">
        <v>24.714300000000001</v>
      </c>
      <c r="N275" s="111">
        <v>81.296000000000006</v>
      </c>
      <c r="O275" s="89">
        <v>0</v>
      </c>
    </row>
    <row r="276" spans="2:15">
      <c r="B276">
        <v>83</v>
      </c>
      <c r="C276">
        <v>8.2490000000000006</v>
      </c>
      <c r="D276">
        <v>3.3488929999999999</v>
      </c>
      <c r="E276">
        <v>1.7163999999999999</v>
      </c>
      <c r="F276">
        <v>0.67700000000000005</v>
      </c>
      <c r="G276">
        <v>3.9037000000000002</v>
      </c>
      <c r="H276" s="111">
        <v>5.5787699999999996</v>
      </c>
      <c r="I276">
        <v>58.266719999999999</v>
      </c>
      <c r="J276">
        <v>31.824400000000001</v>
      </c>
      <c r="K276">
        <v>8.2408999999999999</v>
      </c>
      <c r="L276">
        <v>24.744900000000001</v>
      </c>
      <c r="M276">
        <v>24.746099999999998</v>
      </c>
      <c r="N276" s="111">
        <v>82.287000000000006</v>
      </c>
      <c r="O276" s="89">
        <v>0</v>
      </c>
    </row>
    <row r="277" spans="2:15">
      <c r="B277">
        <v>84</v>
      </c>
      <c r="C277">
        <v>8.2172000000000001</v>
      </c>
      <c r="D277">
        <v>3.3534709999999999</v>
      </c>
      <c r="E277">
        <v>1.6999</v>
      </c>
      <c r="F277">
        <v>0.69699999999999995</v>
      </c>
      <c r="G277">
        <v>3.8563399999999999</v>
      </c>
      <c r="H277" s="111">
        <v>5.5110999999999999</v>
      </c>
      <c r="I277">
        <v>57.547420000000002</v>
      </c>
      <c r="J277">
        <v>31.9011</v>
      </c>
      <c r="K277">
        <v>8.2089999999999996</v>
      </c>
      <c r="L277">
        <v>24.8096</v>
      </c>
      <c r="M277">
        <v>24.8108</v>
      </c>
      <c r="N277" s="111">
        <v>83.278000000000006</v>
      </c>
      <c r="O277" s="89">
        <v>0</v>
      </c>
    </row>
    <row r="278" spans="2:15">
      <c r="B278">
        <v>85</v>
      </c>
      <c r="C278">
        <v>8.2146000000000008</v>
      </c>
      <c r="D278">
        <v>3.3544179999999999</v>
      </c>
      <c r="E278">
        <v>1.6887000000000001</v>
      </c>
      <c r="F278">
        <v>0.71540000000000004</v>
      </c>
      <c r="G278">
        <v>3.8317600000000001</v>
      </c>
      <c r="H278" s="111">
        <v>5.4759599999999997</v>
      </c>
      <c r="I278">
        <v>57.181530000000002</v>
      </c>
      <c r="J278">
        <v>31.913</v>
      </c>
      <c r="K278">
        <v>8.2063000000000006</v>
      </c>
      <c r="L278">
        <v>24.819299999999998</v>
      </c>
      <c r="M278">
        <v>24.820499999999999</v>
      </c>
      <c r="N278" s="111">
        <v>84.27</v>
      </c>
      <c r="O278" s="89">
        <v>0</v>
      </c>
    </row>
    <row r="279" spans="2:15">
      <c r="B279">
        <v>86</v>
      </c>
      <c r="C279">
        <v>8.1837999999999997</v>
      </c>
      <c r="D279">
        <v>3.3585880000000001</v>
      </c>
      <c r="E279">
        <v>1.6791</v>
      </c>
      <c r="F279">
        <v>0.77549999999999997</v>
      </c>
      <c r="G279">
        <v>3.82165</v>
      </c>
      <c r="H279" s="111">
        <v>5.4615200000000002</v>
      </c>
      <c r="I279">
        <v>57.017620000000001</v>
      </c>
      <c r="J279">
        <v>31.9846</v>
      </c>
      <c r="K279">
        <v>8.1753999999999998</v>
      </c>
      <c r="L279">
        <v>24.879899999999999</v>
      </c>
      <c r="M279">
        <v>24.8811</v>
      </c>
      <c r="N279" s="111">
        <v>85.26</v>
      </c>
      <c r="O279" s="89">
        <v>0</v>
      </c>
    </row>
    <row r="280" spans="2:15">
      <c r="B280">
        <v>87</v>
      </c>
      <c r="C280">
        <v>8.1615000000000002</v>
      </c>
      <c r="D280">
        <v>3.3619400000000002</v>
      </c>
      <c r="E280">
        <v>1.6719999999999999</v>
      </c>
      <c r="F280">
        <v>0.75190000000000001</v>
      </c>
      <c r="G280">
        <v>3.7788200000000001</v>
      </c>
      <c r="H280" s="111">
        <v>5.4003100000000002</v>
      </c>
      <c r="I280">
        <v>56.370510000000003</v>
      </c>
      <c r="J280">
        <v>32.039900000000003</v>
      </c>
      <c r="K280">
        <v>8.1530000000000005</v>
      </c>
      <c r="L280">
        <v>24.926500000000001</v>
      </c>
      <c r="M280">
        <v>24.927700000000002</v>
      </c>
      <c r="N280" s="111">
        <v>86.251999999999995</v>
      </c>
      <c r="O280" s="89">
        <v>0</v>
      </c>
    </row>
    <row r="281" spans="2:15">
      <c r="B281">
        <v>88</v>
      </c>
      <c r="C281">
        <v>8.1478999999999999</v>
      </c>
      <c r="D281">
        <v>3.3637389999999998</v>
      </c>
      <c r="E281">
        <v>1.6586000000000001</v>
      </c>
      <c r="F281">
        <v>0.68179999999999996</v>
      </c>
      <c r="G281">
        <v>3.7338499999999999</v>
      </c>
      <c r="H281" s="111">
        <v>5.3360399999999997</v>
      </c>
      <c r="I281">
        <v>55.693809999999999</v>
      </c>
      <c r="J281">
        <v>32.070799999999998</v>
      </c>
      <c r="K281">
        <v>8.1394000000000002</v>
      </c>
      <c r="L281">
        <v>24.9528</v>
      </c>
      <c r="M281">
        <v>24.954000000000001</v>
      </c>
      <c r="N281" s="111">
        <v>87.242999999999995</v>
      </c>
      <c r="O281" s="89">
        <v>0</v>
      </c>
    </row>
    <row r="282" spans="2:15">
      <c r="B282">
        <v>89</v>
      </c>
      <c r="C282">
        <v>8.1428999999999991</v>
      </c>
      <c r="D282">
        <v>3.364541</v>
      </c>
      <c r="E282">
        <v>1.6504000000000001</v>
      </c>
      <c r="F282">
        <v>0.75160000000000005</v>
      </c>
      <c r="G282">
        <v>3.7297699999999998</v>
      </c>
      <c r="H282" s="111">
        <v>5.3302100000000001</v>
      </c>
      <c r="I282">
        <v>55.631219999999999</v>
      </c>
      <c r="J282">
        <v>32.083500000000001</v>
      </c>
      <c r="K282">
        <v>8.1341999999999999</v>
      </c>
      <c r="L282">
        <v>24.9634</v>
      </c>
      <c r="M282">
        <v>24.964700000000001</v>
      </c>
      <c r="N282" s="111">
        <v>88.233999999999995</v>
      </c>
      <c r="O282" s="89">
        <v>0</v>
      </c>
    </row>
    <row r="283" spans="2:15">
      <c r="B283">
        <v>90</v>
      </c>
      <c r="C283">
        <v>8.11</v>
      </c>
      <c r="D283">
        <v>3.3680970000000001</v>
      </c>
      <c r="E283">
        <v>1.6455</v>
      </c>
      <c r="F283">
        <v>0.69089999999999996</v>
      </c>
      <c r="G283">
        <v>3.7253500000000002</v>
      </c>
      <c r="H283" s="111">
        <v>5.3238899999999996</v>
      </c>
      <c r="I283">
        <v>55.548340000000003</v>
      </c>
      <c r="J283">
        <v>32.150799999999997</v>
      </c>
      <c r="K283">
        <v>8.1012000000000004</v>
      </c>
      <c r="L283">
        <v>25.021000000000001</v>
      </c>
      <c r="M283">
        <v>25.022300000000001</v>
      </c>
      <c r="N283" s="111">
        <v>89.224999999999994</v>
      </c>
      <c r="O283" s="89">
        <v>0</v>
      </c>
    </row>
    <row r="284" spans="2:15">
      <c r="B284">
        <v>91</v>
      </c>
      <c r="C284">
        <v>8.0978999999999992</v>
      </c>
      <c r="D284">
        <v>3.370336</v>
      </c>
      <c r="E284">
        <v>1.6415999999999999</v>
      </c>
      <c r="F284">
        <v>0.65539999999999998</v>
      </c>
      <c r="G284">
        <v>3.7165900000000001</v>
      </c>
      <c r="H284" s="111">
        <v>5.3113799999999998</v>
      </c>
      <c r="I284">
        <v>55.415030000000002</v>
      </c>
      <c r="J284">
        <v>32.185200000000002</v>
      </c>
      <c r="K284">
        <v>8.0890000000000004</v>
      </c>
      <c r="L284">
        <v>25.049700000000001</v>
      </c>
      <c r="M284">
        <v>25.050999999999998</v>
      </c>
      <c r="N284" s="111">
        <v>90.216999999999999</v>
      </c>
      <c r="O284" s="89">
        <v>0</v>
      </c>
    </row>
    <row r="285" spans="2:15">
      <c r="B285">
        <v>92</v>
      </c>
      <c r="C285">
        <v>8.0931999999999995</v>
      </c>
      <c r="D285">
        <v>3.37093</v>
      </c>
      <c r="E285">
        <v>1.6402000000000001</v>
      </c>
      <c r="F285">
        <v>0.6482</v>
      </c>
      <c r="G285">
        <v>3.7183000000000002</v>
      </c>
      <c r="H285" s="111">
        <v>5.3138300000000003</v>
      </c>
      <c r="I285">
        <v>55.438380000000002</v>
      </c>
      <c r="J285">
        <v>32.195300000000003</v>
      </c>
      <c r="K285">
        <v>8.0843000000000007</v>
      </c>
      <c r="L285">
        <v>25.058299999999999</v>
      </c>
      <c r="M285">
        <v>25.0596</v>
      </c>
      <c r="N285" s="111">
        <v>91.207999999999998</v>
      </c>
      <c r="O285" s="89">
        <v>0</v>
      </c>
    </row>
    <row r="286" spans="2:15">
      <c r="B286">
        <v>93</v>
      </c>
      <c r="C286">
        <v>8.0914999999999999</v>
      </c>
      <c r="D286">
        <v>3.3713419999999998</v>
      </c>
      <c r="E286">
        <v>1.6377999999999999</v>
      </c>
      <c r="F286">
        <v>0.65080000000000005</v>
      </c>
      <c r="G286">
        <v>3.7027800000000002</v>
      </c>
      <c r="H286" s="111">
        <v>5.2916499999999997</v>
      </c>
      <c r="I286">
        <v>55.20682</v>
      </c>
      <c r="J286">
        <v>32.200699999999998</v>
      </c>
      <c r="K286">
        <v>8.0824999999999996</v>
      </c>
      <c r="L286">
        <v>25.062899999999999</v>
      </c>
      <c r="M286">
        <v>25.0642</v>
      </c>
      <c r="N286" s="111">
        <v>92.198999999999998</v>
      </c>
      <c r="O286" s="89">
        <v>0</v>
      </c>
    </row>
    <row r="287" spans="2:15">
      <c r="B287">
        <v>94</v>
      </c>
      <c r="C287">
        <v>8.0871999999999993</v>
      </c>
      <c r="D287">
        <v>3.3718129999999999</v>
      </c>
      <c r="E287">
        <v>1.6332</v>
      </c>
      <c r="F287">
        <v>0.65759999999999996</v>
      </c>
      <c r="G287">
        <v>3.6850700000000001</v>
      </c>
      <c r="H287" s="111">
        <v>5.2663399999999996</v>
      </c>
      <c r="I287">
        <v>54.940550000000002</v>
      </c>
      <c r="J287">
        <v>32.209200000000003</v>
      </c>
      <c r="K287">
        <v>8.0780999999999992</v>
      </c>
      <c r="L287">
        <v>25.0701</v>
      </c>
      <c r="M287">
        <v>25.0715</v>
      </c>
      <c r="N287" s="111">
        <v>93.19</v>
      </c>
      <c r="O287" s="89">
        <v>0</v>
      </c>
    </row>
    <row r="288" spans="2:15">
      <c r="B288">
        <v>95</v>
      </c>
      <c r="C288">
        <v>8.0846999999999998</v>
      </c>
      <c r="D288">
        <v>3.3722300000000001</v>
      </c>
      <c r="E288">
        <v>1.6307</v>
      </c>
      <c r="F288">
        <v>0.62680000000000002</v>
      </c>
      <c r="G288">
        <v>3.68831</v>
      </c>
      <c r="H288" s="111">
        <v>5.2709599999999996</v>
      </c>
      <c r="I288">
        <v>54.98789</v>
      </c>
      <c r="J288">
        <v>32.215499999999999</v>
      </c>
      <c r="K288">
        <v>8.0754999999999999</v>
      </c>
      <c r="L288">
        <v>25.075399999999998</v>
      </c>
      <c r="M288">
        <v>25.076799999999999</v>
      </c>
      <c r="N288" s="111">
        <v>94.180999999999997</v>
      </c>
      <c r="O288" s="89">
        <v>0</v>
      </c>
    </row>
    <row r="289" spans="2:15">
      <c r="B289">
        <v>96</v>
      </c>
      <c r="C289">
        <v>8.0799000000000003</v>
      </c>
      <c r="D289">
        <v>3.3728129999999998</v>
      </c>
      <c r="E289">
        <v>1.6286</v>
      </c>
      <c r="F289">
        <v>0.65969999999999995</v>
      </c>
      <c r="G289">
        <v>3.6772800000000001</v>
      </c>
      <c r="H289" s="111">
        <v>5.2551899999999998</v>
      </c>
      <c r="I289">
        <v>54.820990000000002</v>
      </c>
      <c r="J289">
        <v>32.2256</v>
      </c>
      <c r="K289">
        <v>8.0706000000000007</v>
      </c>
      <c r="L289">
        <v>25.084099999999999</v>
      </c>
      <c r="M289">
        <v>25.0854</v>
      </c>
      <c r="N289" s="111">
        <v>95.171999999999997</v>
      </c>
      <c r="O289" s="89">
        <v>0</v>
      </c>
    </row>
    <row r="290" spans="2:15">
      <c r="B290">
        <v>97</v>
      </c>
      <c r="C290">
        <v>8.0783000000000005</v>
      </c>
      <c r="D290">
        <v>3.3730730000000002</v>
      </c>
      <c r="E290">
        <v>1.6254</v>
      </c>
      <c r="F290">
        <v>0.65690000000000004</v>
      </c>
      <c r="G290">
        <v>3.6712099999999999</v>
      </c>
      <c r="H290" s="111">
        <v>5.2465200000000003</v>
      </c>
      <c r="I290">
        <v>54.729900000000001</v>
      </c>
      <c r="J290">
        <v>32.229399999999998</v>
      </c>
      <c r="K290">
        <v>8.0688999999999993</v>
      </c>
      <c r="L290">
        <v>25.087199999999999</v>
      </c>
      <c r="M290">
        <v>25.0886</v>
      </c>
      <c r="N290" s="111">
        <v>96.162999999999997</v>
      </c>
      <c r="O290" s="89">
        <v>0</v>
      </c>
    </row>
    <row r="291" spans="2:15">
      <c r="B291">
        <v>98</v>
      </c>
      <c r="C291">
        <v>8.0771999999999995</v>
      </c>
      <c r="D291">
        <v>3.3732950000000002</v>
      </c>
      <c r="E291">
        <v>1.6251</v>
      </c>
      <c r="F291">
        <v>0.63990000000000002</v>
      </c>
      <c r="G291">
        <v>3.67726</v>
      </c>
      <c r="H291" s="111">
        <v>5.2551699999999997</v>
      </c>
      <c r="I291">
        <v>54.820369999999997</v>
      </c>
      <c r="J291">
        <v>32.232300000000002</v>
      </c>
      <c r="K291">
        <v>8.0677000000000003</v>
      </c>
      <c r="L291">
        <v>25.089700000000001</v>
      </c>
      <c r="M291">
        <v>25.091100000000001</v>
      </c>
      <c r="N291" s="111">
        <v>97.155000000000001</v>
      </c>
      <c r="O291" s="89">
        <v>0</v>
      </c>
    </row>
    <row r="292" spans="2:15">
      <c r="B292">
        <v>99</v>
      </c>
      <c r="C292">
        <v>8.0738000000000003</v>
      </c>
      <c r="D292">
        <v>3.373796</v>
      </c>
      <c r="E292" s="89">
        <v>-9.99E-29</v>
      </c>
      <c r="F292">
        <v>0.65639999999999998</v>
      </c>
      <c r="G292" s="89">
        <v>-9.99E-29</v>
      </c>
      <c r="H292" s="114">
        <v>-9.99E-29</v>
      </c>
      <c r="I292" s="89">
        <v>-9.99E-29</v>
      </c>
      <c r="J292">
        <v>32.240299999999998</v>
      </c>
      <c r="K292">
        <v>8.0641999999999996</v>
      </c>
      <c r="L292">
        <v>25.096399999999999</v>
      </c>
      <c r="M292">
        <v>25.097799999999999</v>
      </c>
      <c r="N292" s="111">
        <v>98.144999999999996</v>
      </c>
      <c r="O292" s="89">
        <v>0</v>
      </c>
    </row>
    <row r="293" spans="2:15">
      <c r="B293">
        <v>100</v>
      </c>
      <c r="C293">
        <v>8.0692000000000004</v>
      </c>
      <c r="D293">
        <v>3.3743609999999999</v>
      </c>
      <c r="E293" s="89">
        <v>-9.99E-29</v>
      </c>
      <c r="F293">
        <v>0.65110000000000001</v>
      </c>
      <c r="G293" s="89">
        <v>-9.99E-29</v>
      </c>
      <c r="H293" s="114">
        <v>-9.99E-29</v>
      </c>
      <c r="I293" s="89">
        <v>-9.99E-29</v>
      </c>
      <c r="J293">
        <v>32.25</v>
      </c>
      <c r="K293">
        <v>8.0594999999999999</v>
      </c>
      <c r="L293">
        <v>25.104700000000001</v>
      </c>
      <c r="M293">
        <v>25.106200000000001</v>
      </c>
      <c r="N293" s="111">
        <v>99.137</v>
      </c>
      <c r="O293" s="89">
        <v>0</v>
      </c>
    </row>
    <row r="294" spans="2:15">
      <c r="B294">
        <v>101</v>
      </c>
      <c r="C294">
        <v>8.0731999999999999</v>
      </c>
      <c r="D294">
        <v>3.37418</v>
      </c>
      <c r="E294" s="89">
        <v>-9.99E-29</v>
      </c>
      <c r="F294">
        <v>0.6623</v>
      </c>
      <c r="G294" s="89">
        <v>-9.99E-29</v>
      </c>
      <c r="H294" s="114">
        <v>-9.99E-29</v>
      </c>
      <c r="I294" s="89">
        <v>-9.99E-29</v>
      </c>
      <c r="J294">
        <v>32.244100000000003</v>
      </c>
      <c r="K294">
        <v>8.0634999999999994</v>
      </c>
      <c r="L294">
        <v>25.099599999999999</v>
      </c>
      <c r="M294">
        <v>25.100899999999999</v>
      </c>
      <c r="N294" s="111">
        <v>100.128</v>
      </c>
      <c r="O294" s="89"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topLeftCell="D299" zoomScaleNormal="100" workbookViewId="0">
      <selection activeCell="J194" sqref="J194"/>
    </sheetView>
  </sheetViews>
  <sheetFormatPr defaultColWidth="11.42578125" defaultRowHeight="12.75"/>
  <cols>
    <col min="8" max="8" width="11.42578125" style="111"/>
    <col min="14" max="14" width="11.42578125" style="111"/>
  </cols>
  <sheetData>
    <row r="1" spans="1:9">
      <c r="A1" t="s">
        <v>38</v>
      </c>
      <c r="B1" t="s">
        <v>39</v>
      </c>
      <c r="C1" t="s">
        <v>40</v>
      </c>
      <c r="D1">
        <v>19</v>
      </c>
      <c r="E1" t="s">
        <v>41</v>
      </c>
      <c r="F1" t="s">
        <v>42</v>
      </c>
    </row>
    <row r="2" spans="1:9">
      <c r="A2" t="s">
        <v>38</v>
      </c>
      <c r="B2" t="s">
        <v>43</v>
      </c>
      <c r="C2" t="s">
        <v>44</v>
      </c>
      <c r="D2" t="s">
        <v>45</v>
      </c>
      <c r="E2" t="s">
        <v>46</v>
      </c>
      <c r="F2" t="s">
        <v>360</v>
      </c>
    </row>
    <row r="3" spans="1:9">
      <c r="A3" t="s">
        <v>38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</row>
    <row r="4" spans="1:9">
      <c r="A4" t="s">
        <v>38</v>
      </c>
      <c r="B4" t="s">
        <v>53</v>
      </c>
      <c r="C4" t="s">
        <v>54</v>
      </c>
      <c r="D4" t="s">
        <v>44</v>
      </c>
      <c r="E4">
        <v>121</v>
      </c>
    </row>
    <row r="5" spans="1:9">
      <c r="A5" t="s">
        <v>38</v>
      </c>
      <c r="B5" t="s">
        <v>55</v>
      </c>
      <c r="C5" t="s">
        <v>54</v>
      </c>
      <c r="D5" t="s">
        <v>44</v>
      </c>
      <c r="E5">
        <v>121</v>
      </c>
    </row>
    <row r="6" spans="1:9">
      <c r="A6" t="s">
        <v>38</v>
      </c>
      <c r="B6" t="s">
        <v>56</v>
      </c>
      <c r="C6" t="s">
        <v>57</v>
      </c>
      <c r="D6" t="s">
        <v>58</v>
      </c>
      <c r="E6" t="s">
        <v>44</v>
      </c>
      <c r="F6" t="s">
        <v>59</v>
      </c>
      <c r="G6">
        <v>26</v>
      </c>
      <c r="H6" s="111">
        <v>2014</v>
      </c>
      <c r="I6" s="88">
        <v>0.57467592592592587</v>
      </c>
    </row>
    <row r="7" spans="1:9">
      <c r="A7" t="s">
        <v>60</v>
      </c>
      <c r="B7" t="s">
        <v>61</v>
      </c>
      <c r="C7" t="s">
        <v>62</v>
      </c>
    </row>
    <row r="8" spans="1:9">
      <c r="A8" t="s">
        <v>60</v>
      </c>
      <c r="B8" t="s">
        <v>63</v>
      </c>
      <c r="C8">
        <v>2</v>
      </c>
    </row>
    <row r="9" spans="1:9">
      <c r="A9" t="s">
        <v>60</v>
      </c>
      <c r="B9" t="s">
        <v>65</v>
      </c>
      <c r="C9" t="s">
        <v>66</v>
      </c>
    </row>
    <row r="10" spans="1:9">
      <c r="A10" t="s">
        <v>60</v>
      </c>
      <c r="B10">
        <v>2014</v>
      </c>
      <c r="C10" t="s">
        <v>67</v>
      </c>
      <c r="D10" t="s">
        <v>68</v>
      </c>
    </row>
    <row r="11" spans="1:9">
      <c r="A11" t="s">
        <v>38</v>
      </c>
      <c r="B11" t="s">
        <v>69</v>
      </c>
      <c r="C11" t="s">
        <v>70</v>
      </c>
      <c r="D11" t="s">
        <v>71</v>
      </c>
      <c r="E11" t="s">
        <v>44</v>
      </c>
      <c r="F11">
        <v>0.5</v>
      </c>
      <c r="G11" t="s">
        <v>72</v>
      </c>
    </row>
    <row r="12" spans="1:9">
      <c r="A12" t="s">
        <v>38</v>
      </c>
      <c r="B12" t="s">
        <v>56</v>
      </c>
      <c r="C12" t="s">
        <v>73</v>
      </c>
      <c r="D12" t="s">
        <v>44</v>
      </c>
      <c r="E12" t="s">
        <v>59</v>
      </c>
      <c r="F12">
        <v>26</v>
      </c>
      <c r="G12">
        <v>2014</v>
      </c>
      <c r="H12" s="112">
        <v>0.86634259259259261</v>
      </c>
    </row>
    <row r="13" spans="1:9">
      <c r="A13" t="s">
        <v>74</v>
      </c>
      <c r="B13" t="s">
        <v>75</v>
      </c>
      <c r="C13" t="s">
        <v>44</v>
      </c>
      <c r="D13">
        <v>14</v>
      </c>
    </row>
    <row r="14" spans="1:9">
      <c r="A14" t="s">
        <v>74</v>
      </c>
      <c r="B14" t="s">
        <v>76</v>
      </c>
      <c r="C14" t="s">
        <v>44</v>
      </c>
      <c r="D14">
        <v>141</v>
      </c>
    </row>
    <row r="15" spans="1:9">
      <c r="A15" t="s">
        <v>74</v>
      </c>
      <c r="B15" t="s">
        <v>77</v>
      </c>
      <c r="C15" t="s">
        <v>44</v>
      </c>
      <c r="D15" t="s">
        <v>78</v>
      </c>
    </row>
    <row r="16" spans="1:9">
      <c r="A16" t="s">
        <v>74</v>
      </c>
      <c r="B16" t="s">
        <v>79</v>
      </c>
      <c r="C16">
        <v>0</v>
      </c>
      <c r="D16" t="s">
        <v>44</v>
      </c>
      <c r="E16" t="s">
        <v>80</v>
      </c>
      <c r="F16" t="s">
        <v>81</v>
      </c>
      <c r="G16" t="s">
        <v>82</v>
      </c>
      <c r="H16" s="111" t="s">
        <v>83</v>
      </c>
      <c r="I16" t="s">
        <v>84</v>
      </c>
    </row>
    <row r="17" spans="1:13">
      <c r="A17" t="s">
        <v>74</v>
      </c>
      <c r="B17" t="s">
        <v>79</v>
      </c>
      <c r="C17">
        <v>1</v>
      </c>
      <c r="D17" t="s">
        <v>44</v>
      </c>
      <c r="E17" t="s">
        <v>85</v>
      </c>
      <c r="F17" t="s">
        <v>53</v>
      </c>
      <c r="G17" t="s">
        <v>86</v>
      </c>
      <c r="H17" s="111" t="s">
        <v>87</v>
      </c>
      <c r="I17" t="s">
        <v>88</v>
      </c>
    </row>
    <row r="18" spans="1:13">
      <c r="A18" t="s">
        <v>74</v>
      </c>
      <c r="B18" t="s">
        <v>79</v>
      </c>
      <c r="C18">
        <v>2</v>
      </c>
      <c r="D18" t="s">
        <v>44</v>
      </c>
      <c r="E18" t="s">
        <v>89</v>
      </c>
      <c r="F18" t="s">
        <v>55</v>
      </c>
      <c r="G18" t="s">
        <v>90</v>
      </c>
    </row>
    <row r="19" spans="1:13">
      <c r="A19" t="s">
        <v>74</v>
      </c>
      <c r="B19" t="s">
        <v>79</v>
      </c>
      <c r="C19">
        <v>3</v>
      </c>
      <c r="D19" t="s">
        <v>44</v>
      </c>
      <c r="E19" t="s">
        <v>91</v>
      </c>
      <c r="F19" t="s">
        <v>92</v>
      </c>
      <c r="G19" t="s">
        <v>93</v>
      </c>
      <c r="H19" s="111" t="s">
        <v>40</v>
      </c>
      <c r="I19">
        <v>43</v>
      </c>
      <c r="J19" t="s">
        <v>94</v>
      </c>
    </row>
    <row r="20" spans="1:13">
      <c r="A20" t="s">
        <v>74</v>
      </c>
      <c r="B20" t="s">
        <v>79</v>
      </c>
      <c r="C20">
        <v>4</v>
      </c>
      <c r="D20" t="s">
        <v>44</v>
      </c>
      <c r="E20" t="s">
        <v>95</v>
      </c>
      <c r="F20" t="s">
        <v>96</v>
      </c>
      <c r="G20" t="s">
        <v>97</v>
      </c>
      <c r="H20" s="111" t="s">
        <v>98</v>
      </c>
      <c r="I20" t="s">
        <v>99</v>
      </c>
      <c r="J20" t="s">
        <v>100</v>
      </c>
    </row>
    <row r="21" spans="1:13">
      <c r="A21" t="s">
        <v>74</v>
      </c>
      <c r="B21" t="s">
        <v>79</v>
      </c>
      <c r="C21">
        <v>5</v>
      </c>
      <c r="D21" t="s">
        <v>44</v>
      </c>
      <c r="E21" t="s">
        <v>101</v>
      </c>
      <c r="F21" t="s">
        <v>102</v>
      </c>
      <c r="G21" t="s">
        <v>40</v>
      </c>
      <c r="H21" s="111">
        <v>43</v>
      </c>
      <c r="I21" t="s">
        <v>103</v>
      </c>
      <c r="J21" t="s">
        <v>104</v>
      </c>
      <c r="K21" t="s">
        <v>44</v>
      </c>
      <c r="L21">
        <v>2</v>
      </c>
    </row>
    <row r="22" spans="1:13">
      <c r="A22" t="s">
        <v>74</v>
      </c>
      <c r="B22" t="s">
        <v>79</v>
      </c>
      <c r="C22">
        <v>6</v>
      </c>
      <c r="D22" t="s">
        <v>44</v>
      </c>
      <c r="E22" t="s">
        <v>105</v>
      </c>
      <c r="F22" t="s">
        <v>102</v>
      </c>
      <c r="G22" t="s">
        <v>40</v>
      </c>
      <c r="H22" s="111">
        <v>43</v>
      </c>
      <c r="I22" t="s">
        <v>106</v>
      </c>
      <c r="J22" t="s">
        <v>104</v>
      </c>
      <c r="K22" t="s">
        <v>44</v>
      </c>
      <c r="L22">
        <v>2</v>
      </c>
    </row>
    <row r="23" spans="1:13">
      <c r="A23" t="s">
        <v>74</v>
      </c>
      <c r="B23" t="s">
        <v>79</v>
      </c>
      <c r="C23">
        <v>7</v>
      </c>
      <c r="D23" t="s">
        <v>44</v>
      </c>
      <c r="E23" t="s">
        <v>107</v>
      </c>
      <c r="F23" t="s">
        <v>102</v>
      </c>
      <c r="G23" t="s">
        <v>40</v>
      </c>
      <c r="H23" s="111">
        <v>43</v>
      </c>
      <c r="I23" t="s">
        <v>108</v>
      </c>
      <c r="J23" t="s">
        <v>109</v>
      </c>
      <c r="K23" t="s">
        <v>104</v>
      </c>
      <c r="L23" t="s">
        <v>44</v>
      </c>
      <c r="M23">
        <v>2</v>
      </c>
    </row>
    <row r="24" spans="1:13">
      <c r="A24" t="s">
        <v>74</v>
      </c>
      <c r="B24" t="s">
        <v>79</v>
      </c>
      <c r="C24">
        <v>8</v>
      </c>
      <c r="D24" t="s">
        <v>44</v>
      </c>
      <c r="E24" t="s">
        <v>110</v>
      </c>
      <c r="F24" t="s">
        <v>111</v>
      </c>
      <c r="G24" t="s">
        <v>112</v>
      </c>
      <c r="H24" s="111" t="s">
        <v>113</v>
      </c>
    </row>
    <row r="25" spans="1:13">
      <c r="A25" t="s">
        <v>74</v>
      </c>
      <c r="B25" t="s">
        <v>79</v>
      </c>
      <c r="C25">
        <v>9</v>
      </c>
      <c r="D25" t="s">
        <v>44</v>
      </c>
      <c r="E25" t="s">
        <v>114</v>
      </c>
      <c r="F25" t="s">
        <v>115</v>
      </c>
      <c r="G25" t="s">
        <v>53</v>
      </c>
      <c r="H25" s="111" t="s">
        <v>86</v>
      </c>
      <c r="I25" t="s">
        <v>87</v>
      </c>
      <c r="J25" t="s">
        <v>88</v>
      </c>
    </row>
    <row r="26" spans="1:13">
      <c r="A26" t="s">
        <v>74</v>
      </c>
      <c r="B26" t="s">
        <v>79</v>
      </c>
      <c r="C26">
        <v>10</v>
      </c>
      <c r="D26" t="s">
        <v>44</v>
      </c>
      <c r="E26" t="s">
        <v>116</v>
      </c>
      <c r="F26" t="s">
        <v>117</v>
      </c>
      <c r="G26" t="s">
        <v>118</v>
      </c>
      <c r="H26" s="111" t="s">
        <v>119</v>
      </c>
      <c r="I26" t="s">
        <v>120</v>
      </c>
    </row>
    <row r="27" spans="1:13">
      <c r="A27" t="s">
        <v>74</v>
      </c>
      <c r="B27" t="s">
        <v>79</v>
      </c>
      <c r="C27">
        <v>11</v>
      </c>
      <c r="D27" t="s">
        <v>44</v>
      </c>
      <c r="E27" t="s">
        <v>121</v>
      </c>
      <c r="F27" t="s">
        <v>117</v>
      </c>
      <c r="G27" t="s">
        <v>122</v>
      </c>
      <c r="H27" s="111" t="s">
        <v>123</v>
      </c>
    </row>
    <row r="28" spans="1:13">
      <c r="A28" t="s">
        <v>74</v>
      </c>
      <c r="B28" t="s">
        <v>79</v>
      </c>
      <c r="C28">
        <v>12</v>
      </c>
      <c r="D28" t="s">
        <v>44</v>
      </c>
      <c r="E28" t="s">
        <v>124</v>
      </c>
      <c r="F28" t="s">
        <v>18</v>
      </c>
      <c r="G28" t="s">
        <v>125</v>
      </c>
      <c r="H28" s="111" t="s">
        <v>126</v>
      </c>
      <c r="I28" t="s">
        <v>127</v>
      </c>
      <c r="J28" t="s">
        <v>128</v>
      </c>
      <c r="K28" t="s">
        <v>44</v>
      </c>
      <c r="L28">
        <v>48</v>
      </c>
    </row>
    <row r="29" spans="1:13">
      <c r="A29" t="s">
        <v>74</v>
      </c>
      <c r="B29" t="s">
        <v>79</v>
      </c>
      <c r="C29">
        <v>13</v>
      </c>
      <c r="D29" t="s">
        <v>44</v>
      </c>
      <c r="E29" t="s">
        <v>129</v>
      </c>
      <c r="F29" t="s">
        <v>130</v>
      </c>
    </row>
    <row r="30" spans="1:13">
      <c r="A30" t="s">
        <v>74</v>
      </c>
      <c r="B30" t="s">
        <v>131</v>
      </c>
      <c r="C30">
        <v>0</v>
      </c>
      <c r="D30" t="s">
        <v>44</v>
      </c>
      <c r="E30" t="s">
        <v>132</v>
      </c>
      <c r="F30">
        <v>141</v>
      </c>
    </row>
    <row r="31" spans="1:13">
      <c r="A31" t="s">
        <v>74</v>
      </c>
      <c r="B31" t="s">
        <v>131</v>
      </c>
      <c r="C31">
        <v>1</v>
      </c>
      <c r="D31" t="s">
        <v>44</v>
      </c>
      <c r="E31" t="s">
        <v>361</v>
      </c>
      <c r="F31">
        <v>8.5123999999999995</v>
      </c>
    </row>
    <row r="32" spans="1:13">
      <c r="A32" t="s">
        <v>74</v>
      </c>
      <c r="B32" t="s">
        <v>131</v>
      </c>
      <c r="C32">
        <v>2</v>
      </c>
      <c r="D32" t="s">
        <v>44</v>
      </c>
      <c r="E32" t="s">
        <v>362</v>
      </c>
      <c r="F32">
        <v>3.2847930000000001</v>
      </c>
    </row>
    <row r="33" spans="1:10">
      <c r="A33" t="s">
        <v>74</v>
      </c>
      <c r="B33" t="s">
        <v>131</v>
      </c>
      <c r="C33">
        <v>3</v>
      </c>
      <c r="D33" t="s">
        <v>44</v>
      </c>
      <c r="E33" t="s">
        <v>363</v>
      </c>
      <c r="F33">
        <v>1.9208000000000001</v>
      </c>
    </row>
    <row r="34" spans="1:10">
      <c r="A34" t="s">
        <v>74</v>
      </c>
      <c r="B34" t="s">
        <v>131</v>
      </c>
      <c r="C34">
        <v>4</v>
      </c>
      <c r="D34" t="s">
        <v>44</v>
      </c>
      <c r="E34" t="s">
        <v>364</v>
      </c>
      <c r="F34">
        <v>1.7203999999999999</v>
      </c>
    </row>
    <row r="35" spans="1:10">
      <c r="A35" t="s">
        <v>74</v>
      </c>
      <c r="B35" t="s">
        <v>131</v>
      </c>
      <c r="C35">
        <v>5</v>
      </c>
      <c r="D35" t="s">
        <v>44</v>
      </c>
      <c r="E35" t="s">
        <v>365</v>
      </c>
      <c r="F35">
        <v>4.6138700000000004</v>
      </c>
    </row>
    <row r="36" spans="1:10">
      <c r="A36" t="s">
        <v>74</v>
      </c>
      <c r="B36" t="s">
        <v>131</v>
      </c>
      <c r="C36">
        <v>6</v>
      </c>
      <c r="D36" t="s">
        <v>44</v>
      </c>
      <c r="E36" t="s">
        <v>366</v>
      </c>
      <c r="F36">
        <v>6.59368</v>
      </c>
    </row>
    <row r="37" spans="1:10">
      <c r="A37" t="s">
        <v>74</v>
      </c>
      <c r="B37" t="s">
        <v>131</v>
      </c>
      <c r="C37">
        <v>7</v>
      </c>
      <c r="D37" t="s">
        <v>44</v>
      </c>
      <c r="E37" t="s">
        <v>367</v>
      </c>
      <c r="F37">
        <v>68.826750000000004</v>
      </c>
    </row>
    <row r="38" spans="1:10">
      <c r="A38" t="s">
        <v>74</v>
      </c>
      <c r="B38" t="s">
        <v>131</v>
      </c>
      <c r="C38">
        <v>8</v>
      </c>
      <c r="D38" t="s">
        <v>44</v>
      </c>
      <c r="E38" t="s">
        <v>368</v>
      </c>
      <c r="F38">
        <v>30.903400000000001</v>
      </c>
    </row>
    <row r="39" spans="1:10">
      <c r="A39" t="s">
        <v>74</v>
      </c>
      <c r="B39" t="s">
        <v>131</v>
      </c>
      <c r="C39">
        <v>9</v>
      </c>
      <c r="D39" t="s">
        <v>44</v>
      </c>
      <c r="E39" t="s">
        <v>369</v>
      </c>
      <c r="F39">
        <v>8.5123999999999995</v>
      </c>
    </row>
    <row r="40" spans="1:10">
      <c r="A40" t="s">
        <v>74</v>
      </c>
      <c r="B40" t="s">
        <v>131</v>
      </c>
      <c r="C40">
        <v>10</v>
      </c>
      <c r="D40" t="s">
        <v>44</v>
      </c>
      <c r="E40" t="s">
        <v>370</v>
      </c>
      <c r="F40">
        <v>23.9863</v>
      </c>
    </row>
    <row r="41" spans="1:10">
      <c r="A41" t="s">
        <v>74</v>
      </c>
      <c r="B41" t="s">
        <v>131</v>
      </c>
      <c r="C41">
        <v>11</v>
      </c>
      <c r="D41" t="s">
        <v>44</v>
      </c>
      <c r="E41" t="s">
        <v>371</v>
      </c>
      <c r="F41">
        <v>23.988099999999999</v>
      </c>
    </row>
    <row r="42" spans="1:10">
      <c r="A42" t="s">
        <v>74</v>
      </c>
      <c r="B42" t="s">
        <v>131</v>
      </c>
      <c r="C42">
        <v>12</v>
      </c>
      <c r="D42" t="s">
        <v>44</v>
      </c>
      <c r="E42" t="s">
        <v>372</v>
      </c>
      <c r="F42">
        <v>139.76900000000001</v>
      </c>
    </row>
    <row r="43" spans="1:10">
      <c r="A43" t="s">
        <v>74</v>
      </c>
      <c r="B43" t="s">
        <v>131</v>
      </c>
      <c r="C43">
        <v>13</v>
      </c>
      <c r="D43" t="s">
        <v>44</v>
      </c>
      <c r="E43" t="s">
        <v>145</v>
      </c>
      <c r="F43" s="89">
        <v>0</v>
      </c>
    </row>
    <row r="44" spans="1:10">
      <c r="A44" t="s">
        <v>74</v>
      </c>
      <c r="B44" t="s">
        <v>146</v>
      </c>
      <c r="C44" t="s">
        <v>44</v>
      </c>
      <c r="D44" t="s">
        <v>147</v>
      </c>
      <c r="E44">
        <v>1</v>
      </c>
    </row>
    <row r="45" spans="1:10">
      <c r="A45" t="s">
        <v>74</v>
      </c>
      <c r="B45" t="s">
        <v>148</v>
      </c>
      <c r="C45" t="s">
        <v>44</v>
      </c>
      <c r="D45" t="s">
        <v>59</v>
      </c>
      <c r="E45">
        <v>26</v>
      </c>
      <c r="F45">
        <v>2014</v>
      </c>
      <c r="G45" s="88">
        <v>0.86634259259259261</v>
      </c>
      <c r="H45" s="111" t="s">
        <v>149</v>
      </c>
      <c r="I45" t="s">
        <v>150</v>
      </c>
      <c r="J45" t="s">
        <v>151</v>
      </c>
    </row>
    <row r="46" spans="1:10">
      <c r="A46" t="s">
        <v>74</v>
      </c>
      <c r="B46" t="s">
        <v>152</v>
      </c>
      <c r="C46" t="s">
        <v>44</v>
      </c>
      <c r="D46" s="89">
        <v>-9.99E-29</v>
      </c>
    </row>
    <row r="47" spans="1:10">
      <c r="A47" t="s">
        <v>74</v>
      </c>
      <c r="B47" t="s">
        <v>153</v>
      </c>
      <c r="C47" t="s">
        <v>154</v>
      </c>
      <c r="D47" t="s">
        <v>155</v>
      </c>
    </row>
    <row r="48" spans="1:10">
      <c r="A48" t="s">
        <v>74</v>
      </c>
      <c r="B48" t="s">
        <v>156</v>
      </c>
      <c r="C48" t="s">
        <v>157</v>
      </c>
      <c r="D48" t="s">
        <v>155</v>
      </c>
    </row>
    <row r="49" spans="1:6">
      <c r="A49" t="s">
        <v>74</v>
      </c>
      <c r="B49" t="s">
        <v>158</v>
      </c>
      <c r="C49" t="s">
        <v>159</v>
      </c>
      <c r="D49" t="s">
        <v>160</v>
      </c>
      <c r="E49" t="s">
        <v>53</v>
      </c>
      <c r="F49" t="s">
        <v>161</v>
      </c>
    </row>
    <row r="50" spans="1:6">
      <c r="A50" t="s">
        <v>74</v>
      </c>
      <c r="B50" t="s">
        <v>162</v>
      </c>
      <c r="C50" t="s">
        <v>163</v>
      </c>
      <c r="D50" t="s">
        <v>155</v>
      </c>
    </row>
    <row r="51" spans="1:6">
      <c r="A51" t="s">
        <v>74</v>
      </c>
      <c r="B51" t="s">
        <v>164</v>
      </c>
    </row>
    <row r="52" spans="1:6">
      <c r="A52" t="s">
        <v>74</v>
      </c>
      <c r="B52" t="s">
        <v>165</v>
      </c>
    </row>
    <row r="53" spans="1:6">
      <c r="A53" t="s">
        <v>74</v>
      </c>
      <c r="B53" t="s">
        <v>166</v>
      </c>
    </row>
    <row r="54" spans="1:6">
      <c r="A54" t="s">
        <v>74</v>
      </c>
      <c r="B54" t="s">
        <v>167</v>
      </c>
    </row>
    <row r="55" spans="1:6">
      <c r="A55" t="s">
        <v>74</v>
      </c>
      <c r="B55" t="s">
        <v>168</v>
      </c>
    </row>
    <row r="56" spans="1:6">
      <c r="A56" t="s">
        <v>74</v>
      </c>
      <c r="B56" t="s">
        <v>169</v>
      </c>
    </row>
    <row r="57" spans="1:6">
      <c r="A57" t="s">
        <v>74</v>
      </c>
      <c r="B57" t="s">
        <v>170</v>
      </c>
    </row>
    <row r="58" spans="1:6">
      <c r="A58" t="s">
        <v>74</v>
      </c>
      <c r="B58" t="s">
        <v>171</v>
      </c>
    </row>
    <row r="59" spans="1:6">
      <c r="A59" t="s">
        <v>74</v>
      </c>
      <c r="B59" t="s">
        <v>172</v>
      </c>
    </row>
    <row r="60" spans="1:6">
      <c r="A60" t="s">
        <v>74</v>
      </c>
      <c r="B60" t="s">
        <v>173</v>
      </c>
    </row>
    <row r="61" spans="1:6">
      <c r="A61" t="s">
        <v>74</v>
      </c>
      <c r="B61" t="s">
        <v>174</v>
      </c>
    </row>
    <row r="62" spans="1:6">
      <c r="A62" t="s">
        <v>74</v>
      </c>
      <c r="B62" t="s">
        <v>175</v>
      </c>
    </row>
    <row r="63" spans="1:6">
      <c r="A63" t="s">
        <v>74</v>
      </c>
      <c r="B63" t="s">
        <v>176</v>
      </c>
    </row>
    <row r="64" spans="1:6">
      <c r="A64" t="s">
        <v>74</v>
      </c>
      <c r="B64" t="s">
        <v>177</v>
      </c>
    </row>
    <row r="65" spans="1:15">
      <c r="A65" t="s">
        <v>74</v>
      </c>
      <c r="B65" t="s">
        <v>178</v>
      </c>
    </row>
    <row r="66" spans="1:15">
      <c r="A66" t="s">
        <v>74</v>
      </c>
      <c r="B66" t="s">
        <v>179</v>
      </c>
    </row>
    <row r="67" spans="1:15">
      <c r="A67" t="s">
        <v>74</v>
      </c>
      <c r="B67" t="s">
        <v>180</v>
      </c>
    </row>
    <row r="68" spans="1:15">
      <c r="A68" t="s">
        <v>74</v>
      </c>
      <c r="B68" t="s">
        <v>156</v>
      </c>
      <c r="C68" t="s">
        <v>181</v>
      </c>
      <c r="D68" t="s">
        <v>155</v>
      </c>
    </row>
    <row r="69" spans="1:15">
      <c r="A69" t="s">
        <v>74</v>
      </c>
      <c r="B69" t="s">
        <v>158</v>
      </c>
      <c r="C69" t="s">
        <v>159</v>
      </c>
      <c r="D69" t="s">
        <v>182</v>
      </c>
      <c r="E69" t="s">
        <v>55</v>
      </c>
      <c r="F69" t="s">
        <v>161</v>
      </c>
    </row>
    <row r="70" spans="1:15">
      <c r="A70" t="s">
        <v>74</v>
      </c>
      <c r="B70" t="s">
        <v>183</v>
      </c>
      <c r="C70" t="s">
        <v>184</v>
      </c>
      <c r="D70" t="s">
        <v>155</v>
      </c>
    </row>
    <row r="71" spans="1:15">
      <c r="A71" t="s">
        <v>74</v>
      </c>
      <c r="B71" t="s">
        <v>164</v>
      </c>
    </row>
    <row r="72" spans="1:15">
      <c r="A72" t="s">
        <v>74</v>
      </c>
      <c r="B72" t="s">
        <v>165</v>
      </c>
    </row>
    <row r="73" spans="1:15">
      <c r="A73" t="s">
        <v>74</v>
      </c>
      <c r="B73" t="s">
        <v>166</v>
      </c>
    </row>
    <row r="74" spans="1:15">
      <c r="A74" t="s">
        <v>74</v>
      </c>
      <c r="B74" t="s">
        <v>158</v>
      </c>
      <c r="C74" t="s">
        <v>185</v>
      </c>
      <c r="D74" t="s">
        <v>186</v>
      </c>
      <c r="E74" t="s">
        <v>187</v>
      </c>
      <c r="F74" t="s">
        <v>188</v>
      </c>
      <c r="G74" t="s">
        <v>189</v>
      </c>
      <c r="H74" s="111" t="s">
        <v>190</v>
      </c>
      <c r="I74" t="s">
        <v>191</v>
      </c>
      <c r="J74" t="s">
        <v>192</v>
      </c>
      <c r="K74" t="s">
        <v>193</v>
      </c>
      <c r="L74" t="s">
        <v>194</v>
      </c>
      <c r="M74" t="s">
        <v>195</v>
      </c>
      <c r="N74" s="111" t="s">
        <v>196</v>
      </c>
      <c r="O74" t="s">
        <v>161</v>
      </c>
    </row>
    <row r="75" spans="1:15">
      <c r="A75" t="s">
        <v>74</v>
      </c>
      <c r="B75" t="s">
        <v>197</v>
      </c>
    </row>
    <row r="76" spans="1:15">
      <c r="A76" t="s">
        <v>74</v>
      </c>
      <c r="B76" t="s">
        <v>198</v>
      </c>
    </row>
    <row r="77" spans="1:15">
      <c r="A77" t="s">
        <v>74</v>
      </c>
      <c r="B77" t="s">
        <v>199</v>
      </c>
    </row>
    <row r="78" spans="1:15">
      <c r="A78" t="s">
        <v>74</v>
      </c>
      <c r="B78" t="s">
        <v>200</v>
      </c>
      <c r="C78" t="s">
        <v>201</v>
      </c>
      <c r="D78" t="s">
        <v>155</v>
      </c>
    </row>
    <row r="79" spans="1:15">
      <c r="A79" t="s">
        <v>74</v>
      </c>
      <c r="B79" t="s">
        <v>167</v>
      </c>
    </row>
    <row r="80" spans="1:15">
      <c r="A80" t="s">
        <v>74</v>
      </c>
      <c r="B80" t="s">
        <v>168</v>
      </c>
    </row>
    <row r="81" spans="1:10">
      <c r="A81" t="s">
        <v>74</v>
      </c>
      <c r="B81" t="s">
        <v>169</v>
      </c>
    </row>
    <row r="82" spans="1:10">
      <c r="A82" t="s">
        <v>74</v>
      </c>
      <c r="B82" t="s">
        <v>170</v>
      </c>
    </row>
    <row r="83" spans="1:10">
      <c r="A83" t="s">
        <v>74</v>
      </c>
      <c r="B83" t="s">
        <v>202</v>
      </c>
    </row>
    <row r="84" spans="1:10">
      <c r="A84" t="s">
        <v>74</v>
      </c>
      <c r="B84" t="s">
        <v>203</v>
      </c>
    </row>
    <row r="85" spans="1:10">
      <c r="A85" t="s">
        <v>74</v>
      </c>
      <c r="B85" t="s">
        <v>204</v>
      </c>
    </row>
    <row r="86" spans="1:10">
      <c r="A86" t="s">
        <v>74</v>
      </c>
      <c r="B86" t="s">
        <v>200</v>
      </c>
      <c r="C86" t="s">
        <v>205</v>
      </c>
      <c r="D86" t="s">
        <v>155</v>
      </c>
    </row>
    <row r="87" spans="1:10">
      <c r="A87" t="s">
        <v>74</v>
      </c>
      <c r="B87" t="s">
        <v>206</v>
      </c>
    </row>
    <row r="88" spans="1:10">
      <c r="A88" t="s">
        <v>74</v>
      </c>
      <c r="B88" t="s">
        <v>207</v>
      </c>
    </row>
    <row r="89" spans="1:10">
      <c r="A89" t="s">
        <v>74</v>
      </c>
      <c r="B89" t="s">
        <v>208</v>
      </c>
    </row>
    <row r="90" spans="1:10">
      <c r="A90" t="s">
        <v>74</v>
      </c>
      <c r="B90" t="s">
        <v>209</v>
      </c>
    </row>
    <row r="91" spans="1:10">
      <c r="A91" t="s">
        <v>74</v>
      </c>
      <c r="B91" t="s">
        <v>203</v>
      </c>
    </row>
    <row r="92" spans="1:10">
      <c r="A92" t="s">
        <v>74</v>
      </c>
      <c r="B92" t="s">
        <v>210</v>
      </c>
    </row>
    <row r="93" spans="1:10">
      <c r="A93" t="s">
        <v>74</v>
      </c>
      <c r="B93" t="s">
        <v>158</v>
      </c>
      <c r="C93" t="s">
        <v>211</v>
      </c>
      <c r="D93" t="s">
        <v>212</v>
      </c>
      <c r="E93" t="s">
        <v>191</v>
      </c>
      <c r="F93" t="s">
        <v>213</v>
      </c>
      <c r="G93" t="s">
        <v>214</v>
      </c>
      <c r="H93" s="111" t="s">
        <v>44</v>
      </c>
      <c r="I93">
        <v>1</v>
      </c>
      <c r="J93" t="s">
        <v>161</v>
      </c>
    </row>
    <row r="94" spans="1:10">
      <c r="A94" t="s">
        <v>74</v>
      </c>
      <c r="B94" t="s">
        <v>215</v>
      </c>
    </row>
    <row r="95" spans="1:10">
      <c r="A95" t="s">
        <v>74</v>
      </c>
      <c r="B95" t="s">
        <v>204</v>
      </c>
    </row>
    <row r="96" spans="1:10">
      <c r="A96" t="s">
        <v>74</v>
      </c>
      <c r="B96" t="s">
        <v>177</v>
      </c>
    </row>
    <row r="97" spans="1:9">
      <c r="A97" t="s">
        <v>74</v>
      </c>
      <c r="B97" t="s">
        <v>216</v>
      </c>
    </row>
    <row r="98" spans="1:9">
      <c r="A98" t="s">
        <v>74</v>
      </c>
      <c r="B98" t="s">
        <v>217</v>
      </c>
    </row>
    <row r="99" spans="1:9">
      <c r="A99" t="s">
        <v>74</v>
      </c>
      <c r="B99" t="s">
        <v>180</v>
      </c>
    </row>
    <row r="100" spans="1:9">
      <c r="A100" t="s">
        <v>74</v>
      </c>
      <c r="B100" t="s">
        <v>156</v>
      </c>
      <c r="C100" t="s">
        <v>218</v>
      </c>
      <c r="D100" t="s">
        <v>155</v>
      </c>
    </row>
    <row r="101" spans="1:9">
      <c r="A101" t="s">
        <v>74</v>
      </c>
      <c r="B101" t="s">
        <v>158</v>
      </c>
      <c r="C101" t="s">
        <v>219</v>
      </c>
      <c r="D101" t="s">
        <v>220</v>
      </c>
      <c r="E101" t="s">
        <v>160</v>
      </c>
      <c r="F101" t="s">
        <v>102</v>
      </c>
      <c r="G101" t="s">
        <v>40</v>
      </c>
      <c r="H101" s="111">
        <v>43</v>
      </c>
      <c r="I101" t="s">
        <v>161</v>
      </c>
    </row>
    <row r="102" spans="1:9">
      <c r="A102" t="s">
        <v>74</v>
      </c>
      <c r="B102" t="s">
        <v>221</v>
      </c>
      <c r="C102" t="s">
        <v>222</v>
      </c>
      <c r="D102" t="s">
        <v>155</v>
      </c>
    </row>
    <row r="103" spans="1:9">
      <c r="A103" t="s">
        <v>74</v>
      </c>
      <c r="B103" t="s">
        <v>223</v>
      </c>
    </row>
    <row r="104" spans="1:9">
      <c r="A104" t="s">
        <v>74</v>
      </c>
      <c r="B104" t="s">
        <v>224</v>
      </c>
      <c r="C104" t="s">
        <v>225</v>
      </c>
    </row>
    <row r="105" spans="1:9">
      <c r="A105" t="s">
        <v>74</v>
      </c>
      <c r="B105" t="s">
        <v>226</v>
      </c>
    </row>
    <row r="106" spans="1:9">
      <c r="A106" t="s">
        <v>74</v>
      </c>
      <c r="B106" t="s">
        <v>227</v>
      </c>
      <c r="C106" t="s">
        <v>201</v>
      </c>
      <c r="D106" t="s">
        <v>155</v>
      </c>
    </row>
    <row r="107" spans="1:9">
      <c r="A107" t="s">
        <v>74</v>
      </c>
      <c r="B107" t="s">
        <v>158</v>
      </c>
      <c r="C107" t="s">
        <v>228</v>
      </c>
      <c r="D107" t="s">
        <v>193</v>
      </c>
      <c r="E107" t="s">
        <v>229</v>
      </c>
      <c r="F107" t="s">
        <v>230</v>
      </c>
      <c r="G107" t="s">
        <v>161</v>
      </c>
    </row>
    <row r="108" spans="1:9">
      <c r="A108" t="s">
        <v>74</v>
      </c>
      <c r="B108" t="s">
        <v>231</v>
      </c>
    </row>
    <row r="109" spans="1:9">
      <c r="A109" t="s">
        <v>74</v>
      </c>
      <c r="B109" t="s">
        <v>232</v>
      </c>
    </row>
    <row r="110" spans="1:9">
      <c r="A110" t="s">
        <v>74</v>
      </c>
      <c r="B110" t="s">
        <v>233</v>
      </c>
    </row>
    <row r="111" spans="1:9">
      <c r="A111" t="s">
        <v>74</v>
      </c>
      <c r="B111" t="s">
        <v>234</v>
      </c>
    </row>
    <row r="112" spans="1:9">
      <c r="A112" t="s">
        <v>74</v>
      </c>
      <c r="B112" t="s">
        <v>235</v>
      </c>
    </row>
    <row r="113" spans="1:14">
      <c r="A113" t="s">
        <v>74</v>
      </c>
      <c r="B113" t="s">
        <v>236</v>
      </c>
    </row>
    <row r="114" spans="1:14">
      <c r="A114" t="s">
        <v>74</v>
      </c>
      <c r="B114" t="s">
        <v>237</v>
      </c>
    </row>
    <row r="115" spans="1:14">
      <c r="A115" t="s">
        <v>74</v>
      </c>
      <c r="B115" t="s">
        <v>227</v>
      </c>
      <c r="C115" t="s">
        <v>205</v>
      </c>
      <c r="D115" t="s">
        <v>155</v>
      </c>
    </row>
    <row r="116" spans="1:14">
      <c r="A116" t="s">
        <v>74</v>
      </c>
      <c r="B116" t="s">
        <v>158</v>
      </c>
      <c r="C116" t="s">
        <v>228</v>
      </c>
      <c r="D116" t="s">
        <v>193</v>
      </c>
      <c r="E116" t="s">
        <v>39</v>
      </c>
      <c r="F116" t="s">
        <v>238</v>
      </c>
      <c r="G116" t="s">
        <v>239</v>
      </c>
      <c r="H116" s="111" t="s">
        <v>40</v>
      </c>
      <c r="I116" t="s">
        <v>240</v>
      </c>
      <c r="J116" t="s">
        <v>241</v>
      </c>
      <c r="K116">
        <v>2007</v>
      </c>
      <c r="L116" t="s">
        <v>187</v>
      </c>
      <c r="M116" t="s">
        <v>242</v>
      </c>
      <c r="N116" s="111" t="s">
        <v>161</v>
      </c>
    </row>
    <row r="117" spans="1:14">
      <c r="A117" t="s">
        <v>74</v>
      </c>
      <c r="B117" t="s">
        <v>243</v>
      </c>
    </row>
    <row r="118" spans="1:14">
      <c r="A118" t="s">
        <v>74</v>
      </c>
      <c r="B118" t="s">
        <v>244</v>
      </c>
    </row>
    <row r="119" spans="1:14">
      <c r="A119" t="s">
        <v>74</v>
      </c>
      <c r="B119" t="s">
        <v>245</v>
      </c>
    </row>
    <row r="120" spans="1:14">
      <c r="A120" t="s">
        <v>74</v>
      </c>
      <c r="B120" t="s">
        <v>246</v>
      </c>
      <c r="C120" t="s">
        <v>247</v>
      </c>
    </row>
    <row r="121" spans="1:14">
      <c r="A121" t="s">
        <v>74</v>
      </c>
      <c r="B121" t="s">
        <v>248</v>
      </c>
    </row>
    <row r="122" spans="1:14">
      <c r="A122" t="s">
        <v>74</v>
      </c>
      <c r="B122" t="s">
        <v>249</v>
      </c>
      <c r="C122" t="s">
        <v>250</v>
      </c>
    </row>
    <row r="123" spans="1:14">
      <c r="A123" t="s">
        <v>74</v>
      </c>
      <c r="B123" t="s">
        <v>251</v>
      </c>
      <c r="C123" t="s">
        <v>252</v>
      </c>
    </row>
    <row r="124" spans="1:14">
      <c r="A124" t="s">
        <v>74</v>
      </c>
      <c r="B124" t="s">
        <v>253</v>
      </c>
    </row>
    <row r="125" spans="1:14">
      <c r="A125" t="s">
        <v>74</v>
      </c>
      <c r="B125" t="s">
        <v>254</v>
      </c>
      <c r="C125" t="s">
        <v>255</v>
      </c>
    </row>
    <row r="126" spans="1:14">
      <c r="A126" t="s">
        <v>74</v>
      </c>
      <c r="B126" t="s">
        <v>256</v>
      </c>
      <c r="C126" t="s">
        <v>257</v>
      </c>
    </row>
    <row r="127" spans="1:14">
      <c r="A127" t="s">
        <v>74</v>
      </c>
      <c r="B127" t="s">
        <v>258</v>
      </c>
    </row>
    <row r="128" spans="1:14">
      <c r="A128" t="s">
        <v>74</v>
      </c>
      <c r="B128" t="s">
        <v>259</v>
      </c>
      <c r="C128" t="s">
        <v>260</v>
      </c>
    </row>
    <row r="129" spans="1:10">
      <c r="A129" t="s">
        <v>74</v>
      </c>
      <c r="B129" t="s">
        <v>261</v>
      </c>
      <c r="C129" t="s">
        <v>262</v>
      </c>
    </row>
    <row r="130" spans="1:10">
      <c r="A130" t="s">
        <v>74</v>
      </c>
      <c r="B130" t="s">
        <v>237</v>
      </c>
    </row>
    <row r="131" spans="1:10">
      <c r="A131" t="s">
        <v>74</v>
      </c>
      <c r="B131" t="s">
        <v>263</v>
      </c>
    </row>
    <row r="132" spans="1:10">
      <c r="A132" t="s">
        <v>74</v>
      </c>
      <c r="B132" t="s">
        <v>180</v>
      </c>
    </row>
    <row r="133" spans="1:10">
      <c r="A133" t="s">
        <v>74</v>
      </c>
      <c r="B133" t="s">
        <v>156</v>
      </c>
      <c r="C133" t="s">
        <v>264</v>
      </c>
      <c r="D133" t="s">
        <v>155</v>
      </c>
    </row>
    <row r="134" spans="1:10">
      <c r="A134" t="s">
        <v>74</v>
      </c>
      <c r="B134" t="s">
        <v>158</v>
      </c>
      <c r="C134" t="s">
        <v>219</v>
      </c>
      <c r="D134" t="s">
        <v>220</v>
      </c>
      <c r="E134" t="s">
        <v>182</v>
      </c>
      <c r="F134" t="s">
        <v>265</v>
      </c>
      <c r="G134" t="s">
        <v>97</v>
      </c>
      <c r="H134" s="111" t="s">
        <v>98</v>
      </c>
      <c r="I134" t="s">
        <v>99</v>
      </c>
      <c r="J134" t="s">
        <v>161</v>
      </c>
    </row>
    <row r="135" spans="1:10">
      <c r="A135" t="s">
        <v>74</v>
      </c>
      <c r="B135" t="s">
        <v>266</v>
      </c>
      <c r="C135" t="s">
        <v>267</v>
      </c>
      <c r="D135" t="s">
        <v>155</v>
      </c>
    </row>
    <row r="136" spans="1:10">
      <c r="A136" t="s">
        <v>74</v>
      </c>
      <c r="B136" t="s">
        <v>268</v>
      </c>
    </row>
    <row r="137" spans="1:10">
      <c r="A137" t="s">
        <v>74</v>
      </c>
      <c r="B137" t="s">
        <v>269</v>
      </c>
    </row>
    <row r="138" spans="1:10">
      <c r="A138" t="s">
        <v>74</v>
      </c>
      <c r="B138" t="s">
        <v>270</v>
      </c>
    </row>
    <row r="139" spans="1:10">
      <c r="A139" t="s">
        <v>74</v>
      </c>
      <c r="B139" t="s">
        <v>158</v>
      </c>
      <c r="C139" t="s">
        <v>271</v>
      </c>
      <c r="D139" t="s">
        <v>272</v>
      </c>
      <c r="E139" t="s">
        <v>161</v>
      </c>
    </row>
    <row r="140" spans="1:10">
      <c r="A140" t="s">
        <v>74</v>
      </c>
      <c r="B140" t="s">
        <v>273</v>
      </c>
    </row>
    <row r="141" spans="1:10">
      <c r="A141" t="s">
        <v>74</v>
      </c>
      <c r="B141" t="s">
        <v>274</v>
      </c>
    </row>
    <row r="142" spans="1:10">
      <c r="A142" t="s">
        <v>74</v>
      </c>
      <c r="B142" t="s">
        <v>180</v>
      </c>
    </row>
    <row r="143" spans="1:10">
      <c r="A143" t="s">
        <v>74</v>
      </c>
      <c r="B143" t="s">
        <v>156</v>
      </c>
      <c r="C143" t="s">
        <v>275</v>
      </c>
      <c r="D143" t="s">
        <v>155</v>
      </c>
    </row>
    <row r="144" spans="1:10">
      <c r="A144" t="s">
        <v>74</v>
      </c>
      <c r="B144" t="s">
        <v>158</v>
      </c>
      <c r="C144" t="s">
        <v>276</v>
      </c>
      <c r="D144" t="s">
        <v>277</v>
      </c>
      <c r="E144" t="s">
        <v>81</v>
      </c>
      <c r="F144" t="s">
        <v>82</v>
      </c>
      <c r="G144" t="s">
        <v>83</v>
      </c>
      <c r="H144" s="111" t="s">
        <v>161</v>
      </c>
    </row>
    <row r="145" spans="1:11">
      <c r="A145" t="s">
        <v>74</v>
      </c>
      <c r="B145" t="s">
        <v>278</v>
      </c>
      <c r="C145" t="s">
        <v>279</v>
      </c>
      <c r="D145" t="s">
        <v>155</v>
      </c>
    </row>
    <row r="146" spans="1:11">
      <c r="A146" t="s">
        <v>74</v>
      </c>
      <c r="B146" t="s">
        <v>280</v>
      </c>
    </row>
    <row r="147" spans="1:11">
      <c r="A147" t="s">
        <v>74</v>
      </c>
      <c r="B147" t="s">
        <v>281</v>
      </c>
    </row>
    <row r="148" spans="1:11">
      <c r="A148" t="s">
        <v>74</v>
      </c>
      <c r="B148" t="s">
        <v>282</v>
      </c>
    </row>
    <row r="149" spans="1:11">
      <c r="A149" t="s">
        <v>74</v>
      </c>
      <c r="B149" t="s">
        <v>283</v>
      </c>
    </row>
    <row r="150" spans="1:11">
      <c r="A150" t="s">
        <v>74</v>
      </c>
      <c r="B150" t="s">
        <v>284</v>
      </c>
    </row>
    <row r="151" spans="1:11">
      <c r="A151" t="s">
        <v>74</v>
      </c>
      <c r="B151" t="s">
        <v>216</v>
      </c>
    </row>
    <row r="152" spans="1:11">
      <c r="A152" t="s">
        <v>74</v>
      </c>
      <c r="B152" t="s">
        <v>285</v>
      </c>
    </row>
    <row r="153" spans="1:11">
      <c r="A153" t="s">
        <v>74</v>
      </c>
      <c r="B153" t="s">
        <v>180</v>
      </c>
    </row>
    <row r="154" spans="1:11">
      <c r="A154" t="s">
        <v>74</v>
      </c>
      <c r="B154" t="s">
        <v>286</v>
      </c>
    </row>
    <row r="155" spans="1:11">
      <c r="A155" t="s">
        <v>74</v>
      </c>
      <c r="B155" t="s">
        <v>287</v>
      </c>
      <c r="C155" t="s">
        <v>44</v>
      </c>
      <c r="D155" t="s">
        <v>59</v>
      </c>
      <c r="E155">
        <v>26</v>
      </c>
      <c r="F155">
        <v>2014</v>
      </c>
      <c r="G155" t="s">
        <v>288</v>
      </c>
      <c r="H155" s="111" t="s">
        <v>52</v>
      </c>
      <c r="I155" t="s">
        <v>289</v>
      </c>
      <c r="J155" t="s">
        <v>44</v>
      </c>
      <c r="K155" t="s">
        <v>290</v>
      </c>
    </row>
    <row r="156" spans="1:11">
      <c r="A156" t="s">
        <v>74</v>
      </c>
      <c r="B156" t="s">
        <v>291</v>
      </c>
      <c r="C156" t="s">
        <v>44</v>
      </c>
      <c r="D156" t="s">
        <v>45</v>
      </c>
      <c r="E156" t="s">
        <v>46</v>
      </c>
      <c r="F156" t="s">
        <v>360</v>
      </c>
      <c r="G156" t="s">
        <v>292</v>
      </c>
    </row>
    <row r="157" spans="1:11">
      <c r="A157" t="s">
        <v>74</v>
      </c>
      <c r="B157" t="s">
        <v>293</v>
      </c>
      <c r="C157" t="s">
        <v>44</v>
      </c>
      <c r="D157">
        <v>0</v>
      </c>
    </row>
    <row r="158" spans="1:11">
      <c r="A158" t="s">
        <v>74</v>
      </c>
      <c r="B158" t="s">
        <v>294</v>
      </c>
      <c r="C158" t="s">
        <v>44</v>
      </c>
      <c r="D158" t="s">
        <v>295</v>
      </c>
    </row>
    <row r="159" spans="1:11">
      <c r="A159" t="s">
        <v>74</v>
      </c>
      <c r="B159" t="s">
        <v>296</v>
      </c>
      <c r="C159" t="s">
        <v>44</v>
      </c>
      <c r="D159" t="s">
        <v>59</v>
      </c>
      <c r="E159">
        <v>26</v>
      </c>
      <c r="F159">
        <v>2014</v>
      </c>
      <c r="G159" t="s">
        <v>297</v>
      </c>
      <c r="H159" s="111" t="s">
        <v>52</v>
      </c>
    </row>
    <row r="160" spans="1:11">
      <c r="A160" t="s">
        <v>74</v>
      </c>
      <c r="B160" t="s">
        <v>298</v>
      </c>
      <c r="C160" t="s">
        <v>44</v>
      </c>
      <c r="D160" t="s">
        <v>45</v>
      </c>
      <c r="E160" t="s">
        <v>46</v>
      </c>
      <c r="F160" t="s">
        <v>373</v>
      </c>
    </row>
    <row r="161" spans="1:8">
      <c r="A161" t="s">
        <v>74</v>
      </c>
      <c r="B161" t="s">
        <v>300</v>
      </c>
      <c r="C161" t="s">
        <v>44</v>
      </c>
      <c r="D161">
        <v>0.5</v>
      </c>
    </row>
    <row r="162" spans="1:8">
      <c r="A162" t="s">
        <v>74</v>
      </c>
      <c r="B162" t="s">
        <v>301</v>
      </c>
      <c r="C162" t="s">
        <v>44</v>
      </c>
      <c r="D162">
        <v>2</v>
      </c>
    </row>
    <row r="163" spans="1:8">
      <c r="A163" t="s">
        <v>74</v>
      </c>
      <c r="B163" t="s">
        <v>302</v>
      </c>
      <c r="C163" t="s">
        <v>44</v>
      </c>
      <c r="D163" t="s">
        <v>303</v>
      </c>
    </row>
    <row r="164" spans="1:8">
      <c r="A164" t="s">
        <v>74</v>
      </c>
      <c r="B164" t="s">
        <v>304</v>
      </c>
      <c r="C164" t="s">
        <v>44</v>
      </c>
      <c r="D164" t="s">
        <v>305</v>
      </c>
    </row>
    <row r="165" spans="1:8">
      <c r="A165" t="s">
        <v>74</v>
      </c>
      <c r="B165" t="s">
        <v>306</v>
      </c>
      <c r="C165" t="s">
        <v>44</v>
      </c>
      <c r="D165" t="s">
        <v>59</v>
      </c>
      <c r="E165">
        <v>26</v>
      </c>
      <c r="F165">
        <v>2014</v>
      </c>
      <c r="G165" t="s">
        <v>374</v>
      </c>
      <c r="H165" s="111" t="s">
        <v>52</v>
      </c>
    </row>
    <row r="166" spans="1:8">
      <c r="A166" t="s">
        <v>74</v>
      </c>
      <c r="B166" t="s">
        <v>308</v>
      </c>
      <c r="C166" t="s">
        <v>44</v>
      </c>
      <c r="D166" t="s">
        <v>45</v>
      </c>
      <c r="E166" t="s">
        <v>46</v>
      </c>
      <c r="F166" t="s">
        <v>373</v>
      </c>
    </row>
    <row r="167" spans="1:8">
      <c r="A167" t="s">
        <v>74</v>
      </c>
      <c r="B167" t="s">
        <v>309</v>
      </c>
      <c r="C167" t="s">
        <v>44</v>
      </c>
      <c r="D167" t="s">
        <v>310</v>
      </c>
      <c r="E167" t="s">
        <v>311</v>
      </c>
      <c r="F167" t="s">
        <v>312</v>
      </c>
      <c r="G167">
        <v>4</v>
      </c>
    </row>
    <row r="168" spans="1:8">
      <c r="A168" t="s">
        <v>74</v>
      </c>
      <c r="B168" t="s">
        <v>306</v>
      </c>
      <c r="C168" t="s">
        <v>44</v>
      </c>
      <c r="D168" t="s">
        <v>59</v>
      </c>
      <c r="E168">
        <v>26</v>
      </c>
      <c r="F168">
        <v>2014</v>
      </c>
      <c r="G168" t="s">
        <v>375</v>
      </c>
      <c r="H168" s="111" t="s">
        <v>52</v>
      </c>
    </row>
    <row r="169" spans="1:8">
      <c r="A169" t="s">
        <v>74</v>
      </c>
      <c r="B169" t="s">
        <v>308</v>
      </c>
      <c r="C169" t="s">
        <v>44</v>
      </c>
      <c r="D169" t="s">
        <v>45</v>
      </c>
      <c r="E169" t="s">
        <v>46</v>
      </c>
      <c r="F169" t="s">
        <v>373</v>
      </c>
    </row>
    <row r="170" spans="1:8">
      <c r="A170" t="s">
        <v>74</v>
      </c>
      <c r="B170" t="s">
        <v>309</v>
      </c>
      <c r="C170" t="s">
        <v>44</v>
      </c>
      <c r="D170" t="s">
        <v>310</v>
      </c>
      <c r="E170" t="s">
        <v>311</v>
      </c>
      <c r="F170" t="s">
        <v>312</v>
      </c>
      <c r="G170">
        <v>4</v>
      </c>
    </row>
    <row r="171" spans="1:8">
      <c r="A171" t="s">
        <v>74</v>
      </c>
      <c r="B171" t="s">
        <v>314</v>
      </c>
      <c r="C171" t="s">
        <v>44</v>
      </c>
      <c r="D171" t="s">
        <v>59</v>
      </c>
      <c r="E171">
        <v>26</v>
      </c>
      <c r="F171">
        <v>2014</v>
      </c>
      <c r="G171" t="s">
        <v>315</v>
      </c>
      <c r="H171" s="111" t="s">
        <v>52</v>
      </c>
    </row>
    <row r="172" spans="1:8">
      <c r="A172" t="s">
        <v>74</v>
      </c>
      <c r="B172" t="s">
        <v>316</v>
      </c>
      <c r="C172" t="s">
        <v>44</v>
      </c>
      <c r="D172" t="s">
        <v>45</v>
      </c>
      <c r="E172" t="s">
        <v>46</v>
      </c>
      <c r="F172" t="s">
        <v>373</v>
      </c>
    </row>
    <row r="173" spans="1:8">
      <c r="A173" t="s">
        <v>74</v>
      </c>
      <c r="B173" t="s">
        <v>317</v>
      </c>
      <c r="C173" t="s">
        <v>44</v>
      </c>
      <c r="D173" t="s">
        <v>318</v>
      </c>
      <c r="E173">
        <v>0</v>
      </c>
    </row>
    <row r="174" spans="1:8">
      <c r="A174" t="s">
        <v>74</v>
      </c>
      <c r="B174" t="s">
        <v>319</v>
      </c>
      <c r="C174" t="s">
        <v>44</v>
      </c>
      <c r="D174" t="s">
        <v>320</v>
      </c>
      <c r="E174">
        <v>0</v>
      </c>
    </row>
    <row r="175" spans="1:8">
      <c r="A175" t="s">
        <v>74</v>
      </c>
      <c r="B175" t="s">
        <v>321</v>
      </c>
      <c r="C175" t="s">
        <v>44</v>
      </c>
      <c r="D175" t="s">
        <v>322</v>
      </c>
    </row>
    <row r="176" spans="1:8">
      <c r="A176" t="s">
        <v>74</v>
      </c>
      <c r="B176" t="s">
        <v>323</v>
      </c>
      <c r="C176" t="s">
        <v>44</v>
      </c>
      <c r="D176" t="s">
        <v>59</v>
      </c>
      <c r="E176">
        <v>26</v>
      </c>
      <c r="F176">
        <v>2014</v>
      </c>
      <c r="G176" t="s">
        <v>324</v>
      </c>
      <c r="H176" s="111" t="s">
        <v>52</v>
      </c>
    </row>
    <row r="177" spans="1:13">
      <c r="A177" t="s">
        <v>74</v>
      </c>
      <c r="B177" t="s">
        <v>325</v>
      </c>
      <c r="C177" t="s">
        <v>44</v>
      </c>
      <c r="D177" t="s">
        <v>45</v>
      </c>
      <c r="E177" t="s">
        <v>46</v>
      </c>
      <c r="F177" t="s">
        <v>373</v>
      </c>
    </row>
    <row r="178" spans="1:13">
      <c r="A178" t="s">
        <v>74</v>
      </c>
      <c r="B178" t="s">
        <v>326</v>
      </c>
      <c r="C178" t="s">
        <v>44</v>
      </c>
      <c r="D178">
        <v>0.1</v>
      </c>
    </row>
    <row r="179" spans="1:13">
      <c r="A179" t="s">
        <v>74</v>
      </c>
      <c r="B179" t="s">
        <v>327</v>
      </c>
      <c r="C179" t="s">
        <v>328</v>
      </c>
      <c r="D179" t="s">
        <v>44</v>
      </c>
      <c r="E179" t="s">
        <v>329</v>
      </c>
      <c r="F179" t="s">
        <v>330</v>
      </c>
      <c r="G179" t="s">
        <v>44</v>
      </c>
      <c r="H179" s="111" t="s">
        <v>331</v>
      </c>
      <c r="I179" t="s">
        <v>332</v>
      </c>
      <c r="J179" t="s">
        <v>44</v>
      </c>
      <c r="K179">
        <v>1</v>
      </c>
    </row>
    <row r="180" spans="1:13">
      <c r="A180" t="s">
        <v>74</v>
      </c>
      <c r="B180" t="s">
        <v>333</v>
      </c>
      <c r="C180" t="s">
        <v>44</v>
      </c>
      <c r="D180" t="s">
        <v>295</v>
      </c>
    </row>
    <row r="181" spans="1:13">
      <c r="A181" t="s">
        <v>74</v>
      </c>
      <c r="B181" t="s">
        <v>334</v>
      </c>
      <c r="C181" t="s">
        <v>44</v>
      </c>
      <c r="D181" t="s">
        <v>59</v>
      </c>
      <c r="E181">
        <v>26</v>
      </c>
      <c r="F181">
        <v>2014</v>
      </c>
      <c r="G181" t="s">
        <v>335</v>
      </c>
      <c r="H181" s="111" t="s">
        <v>52</v>
      </c>
      <c r="I181" t="s">
        <v>336</v>
      </c>
      <c r="J181" t="s">
        <v>44</v>
      </c>
      <c r="K181" t="s">
        <v>337</v>
      </c>
    </row>
    <row r="182" spans="1:13">
      <c r="A182" t="s">
        <v>74</v>
      </c>
      <c r="B182" t="s">
        <v>338</v>
      </c>
      <c r="C182" t="s">
        <v>44</v>
      </c>
      <c r="D182" t="s">
        <v>45</v>
      </c>
      <c r="E182" t="s">
        <v>46</v>
      </c>
      <c r="F182" t="s">
        <v>373</v>
      </c>
      <c r="G182" t="s">
        <v>45</v>
      </c>
      <c r="H182" s="111" t="s">
        <v>46</v>
      </c>
      <c r="I182" t="s">
        <v>376</v>
      </c>
    </row>
    <row r="183" spans="1:13">
      <c r="A183" t="s">
        <v>74</v>
      </c>
      <c r="B183" t="s">
        <v>340</v>
      </c>
      <c r="C183" t="s">
        <v>44</v>
      </c>
      <c r="D183" t="s">
        <v>341</v>
      </c>
      <c r="E183">
        <v>2</v>
      </c>
    </row>
    <row r="184" spans="1:13">
      <c r="A184" t="s">
        <v>74</v>
      </c>
      <c r="B184" t="s">
        <v>342</v>
      </c>
      <c r="C184" t="s">
        <v>44</v>
      </c>
      <c r="D184" t="s">
        <v>295</v>
      </c>
    </row>
    <row r="185" spans="1:13">
      <c r="A185" t="s">
        <v>74</v>
      </c>
      <c r="B185" t="s">
        <v>343</v>
      </c>
      <c r="C185" t="s">
        <v>44</v>
      </c>
      <c r="D185" t="s">
        <v>59</v>
      </c>
      <c r="E185">
        <v>26</v>
      </c>
      <c r="F185">
        <v>2014</v>
      </c>
      <c r="G185" t="s">
        <v>344</v>
      </c>
      <c r="H185" s="111" t="s">
        <v>52</v>
      </c>
    </row>
    <row r="186" spans="1:13">
      <c r="A186" t="s">
        <v>74</v>
      </c>
      <c r="B186" t="s">
        <v>345</v>
      </c>
      <c r="C186" t="s">
        <v>44</v>
      </c>
      <c r="D186" t="s">
        <v>45</v>
      </c>
      <c r="E186" t="s">
        <v>46</v>
      </c>
      <c r="F186" t="s">
        <v>373</v>
      </c>
    </row>
    <row r="187" spans="1:13">
      <c r="A187" t="s">
        <v>74</v>
      </c>
      <c r="B187" t="s">
        <v>346</v>
      </c>
      <c r="C187" t="s">
        <v>44</v>
      </c>
      <c r="D187" t="s">
        <v>347</v>
      </c>
    </row>
    <row r="188" spans="1:13">
      <c r="A188" t="s">
        <v>74</v>
      </c>
      <c r="B188" t="s">
        <v>348</v>
      </c>
      <c r="C188" t="s">
        <v>44</v>
      </c>
      <c r="D188">
        <v>1</v>
      </c>
    </row>
    <row r="189" spans="1:13">
      <c r="A189" t="s">
        <v>74</v>
      </c>
      <c r="B189" t="s">
        <v>349</v>
      </c>
      <c r="C189" t="s">
        <v>44</v>
      </c>
      <c r="D189" t="s">
        <v>295</v>
      </c>
    </row>
    <row r="190" spans="1:13">
      <c r="A190" t="s">
        <v>74</v>
      </c>
      <c r="B190" t="s">
        <v>350</v>
      </c>
      <c r="C190" t="s">
        <v>44</v>
      </c>
      <c r="D190">
        <v>0</v>
      </c>
    </row>
    <row r="191" spans="1:13">
      <c r="A191" t="s">
        <v>74</v>
      </c>
      <c r="B191" t="s">
        <v>351</v>
      </c>
      <c r="C191" t="s">
        <v>44</v>
      </c>
      <c r="D191" t="s">
        <v>352</v>
      </c>
      <c r="E191" t="s">
        <v>353</v>
      </c>
      <c r="F191" t="s">
        <v>44</v>
      </c>
      <c r="G191" t="s">
        <v>354</v>
      </c>
      <c r="H191" s="111" t="s">
        <v>355</v>
      </c>
      <c r="I191" t="s">
        <v>44</v>
      </c>
      <c r="J191" t="s">
        <v>354</v>
      </c>
      <c r="K191" t="s">
        <v>356</v>
      </c>
      <c r="L191" t="s">
        <v>44</v>
      </c>
      <c r="M191">
        <v>0</v>
      </c>
    </row>
    <row r="192" spans="1:13">
      <c r="A192" t="s">
        <v>74</v>
      </c>
      <c r="B192" t="s">
        <v>357</v>
      </c>
      <c r="C192" t="s">
        <v>44</v>
      </c>
      <c r="D192" t="s">
        <v>358</v>
      </c>
    </row>
    <row r="193" spans="1:15" ht="14.25">
      <c r="A193" t="s">
        <v>359</v>
      </c>
      <c r="C193" t="s">
        <v>406</v>
      </c>
      <c r="D193" t="s">
        <v>55</v>
      </c>
      <c r="F193" t="s">
        <v>407</v>
      </c>
      <c r="G193" t="s">
        <v>37</v>
      </c>
      <c r="H193" s="111" t="s">
        <v>413</v>
      </c>
      <c r="J193" t="s">
        <v>408</v>
      </c>
      <c r="L193" t="s">
        <v>410</v>
      </c>
      <c r="N193" s="111" t="s">
        <v>409</v>
      </c>
    </row>
    <row r="194" spans="1:15">
      <c r="B194">
        <v>1</v>
      </c>
      <c r="C194">
        <v>8.5123999999999995</v>
      </c>
      <c r="D194">
        <v>3.2724799999999998</v>
      </c>
      <c r="E194">
        <v>1.8849</v>
      </c>
      <c r="F194">
        <v>0.60819999999999996</v>
      </c>
      <c r="G194">
        <v>4.4536499999999997</v>
      </c>
      <c r="H194" s="111">
        <v>6.3647099999999996</v>
      </c>
      <c r="I194">
        <v>66.438220000000001</v>
      </c>
      <c r="J194">
        <v>30.824999999999999</v>
      </c>
      <c r="K194">
        <v>8.5123999999999995</v>
      </c>
      <c r="L194">
        <v>23.923400000000001</v>
      </c>
      <c r="M194">
        <v>23.923300000000001</v>
      </c>
      <c r="N194" s="111">
        <v>0.99199999999999999</v>
      </c>
      <c r="O194" s="89">
        <v>0</v>
      </c>
    </row>
    <row r="195" spans="1:15">
      <c r="B195">
        <v>2</v>
      </c>
      <c r="C195">
        <v>8.5071999999999992</v>
      </c>
      <c r="D195">
        <v>3.2721789999999999</v>
      </c>
      <c r="E195">
        <v>1.8836999999999999</v>
      </c>
      <c r="F195">
        <v>0.63029999999999997</v>
      </c>
      <c r="G195">
        <v>4.46366</v>
      </c>
      <c r="H195" s="111">
        <v>6.3790199999999997</v>
      </c>
      <c r="I195">
        <v>66.580150000000003</v>
      </c>
      <c r="J195">
        <v>30.826000000000001</v>
      </c>
      <c r="K195">
        <v>8.5069999999999997</v>
      </c>
      <c r="L195">
        <v>23.924900000000001</v>
      </c>
      <c r="M195">
        <v>23.924900000000001</v>
      </c>
      <c r="N195" s="111">
        <v>1.9830000000000001</v>
      </c>
      <c r="O195" s="89">
        <v>0</v>
      </c>
    </row>
    <row r="196" spans="1:15">
      <c r="B196">
        <v>3</v>
      </c>
      <c r="C196">
        <v>8.5058000000000007</v>
      </c>
      <c r="D196">
        <v>3.273387</v>
      </c>
      <c r="E196">
        <v>1.8846000000000001</v>
      </c>
      <c r="F196">
        <v>0.63859999999999995</v>
      </c>
      <c r="G196">
        <v>4.4726400000000002</v>
      </c>
      <c r="H196" s="111">
        <v>6.3918400000000002</v>
      </c>
      <c r="I196">
        <v>66.717619999999997</v>
      </c>
      <c r="J196">
        <v>30.839400000000001</v>
      </c>
      <c r="K196">
        <v>8.5054999999999996</v>
      </c>
      <c r="L196">
        <v>23.935600000000001</v>
      </c>
      <c r="M196">
        <v>23.935600000000001</v>
      </c>
      <c r="N196" s="111">
        <v>2.9750000000000001</v>
      </c>
      <c r="O196" s="89">
        <v>0</v>
      </c>
    </row>
    <row r="197" spans="1:15">
      <c r="B197">
        <v>4</v>
      </c>
      <c r="C197">
        <v>8.5018999999999991</v>
      </c>
      <c r="D197">
        <v>3.2725520000000001</v>
      </c>
      <c r="E197">
        <v>1.8857999999999999</v>
      </c>
      <c r="F197">
        <v>0.72250000000000003</v>
      </c>
      <c r="G197">
        <v>4.4866900000000003</v>
      </c>
      <c r="H197" s="111">
        <v>6.4119299999999999</v>
      </c>
      <c r="I197">
        <v>66.918899999999994</v>
      </c>
      <c r="J197">
        <v>30.8337</v>
      </c>
      <c r="K197">
        <v>8.5015000000000001</v>
      </c>
      <c r="L197">
        <v>23.931699999999999</v>
      </c>
      <c r="M197">
        <v>23.931699999999999</v>
      </c>
      <c r="N197" s="111">
        <v>3.9660000000000002</v>
      </c>
      <c r="O197" s="89">
        <v>0</v>
      </c>
    </row>
    <row r="198" spans="1:15">
      <c r="B198">
        <v>5</v>
      </c>
      <c r="C198">
        <v>8.5022000000000002</v>
      </c>
      <c r="D198">
        <v>3.2722820000000001</v>
      </c>
      <c r="E198">
        <v>1.8923000000000001</v>
      </c>
      <c r="F198">
        <v>0.74350000000000005</v>
      </c>
      <c r="G198">
        <v>4.5186299999999999</v>
      </c>
      <c r="H198" s="111">
        <v>6.4575699999999996</v>
      </c>
      <c r="I198">
        <v>67.394180000000006</v>
      </c>
      <c r="J198">
        <v>30.830200000000001</v>
      </c>
      <c r="K198">
        <v>8.5016999999999996</v>
      </c>
      <c r="L198">
        <v>23.928899999999999</v>
      </c>
      <c r="M198">
        <v>23.928999999999998</v>
      </c>
      <c r="N198" s="111">
        <v>4.9580000000000002</v>
      </c>
      <c r="O198" s="89">
        <v>0</v>
      </c>
    </row>
    <row r="199" spans="1:15">
      <c r="B199">
        <v>6</v>
      </c>
      <c r="C199">
        <v>8.5018999999999991</v>
      </c>
      <c r="D199">
        <v>3.272376</v>
      </c>
      <c r="E199">
        <v>1.8976999999999999</v>
      </c>
      <c r="F199">
        <v>0.81720000000000004</v>
      </c>
      <c r="G199">
        <v>4.5295899999999998</v>
      </c>
      <c r="H199" s="111">
        <v>6.4732399999999997</v>
      </c>
      <c r="I199">
        <v>67.557630000000003</v>
      </c>
      <c r="J199">
        <v>30.831</v>
      </c>
      <c r="K199">
        <v>8.5013000000000005</v>
      </c>
      <c r="L199">
        <v>23.929500000000001</v>
      </c>
      <c r="M199">
        <v>23.929600000000001</v>
      </c>
      <c r="N199" s="111">
        <v>5.9489999999999998</v>
      </c>
      <c r="O199" s="89">
        <v>0</v>
      </c>
    </row>
    <row r="200" spans="1:15">
      <c r="B200">
        <v>7</v>
      </c>
      <c r="C200">
        <v>8.5018999999999991</v>
      </c>
      <c r="D200">
        <v>3.2724310000000001</v>
      </c>
      <c r="E200">
        <v>1.9011</v>
      </c>
      <c r="F200">
        <v>0.74990000000000001</v>
      </c>
      <c r="G200">
        <v>4.5348600000000001</v>
      </c>
      <c r="H200" s="111">
        <v>6.4807699999999997</v>
      </c>
      <c r="I200">
        <v>67.636269999999996</v>
      </c>
      <c r="J200">
        <v>30.831099999999999</v>
      </c>
      <c r="K200">
        <v>8.5012000000000008</v>
      </c>
      <c r="L200">
        <v>23.9297</v>
      </c>
      <c r="M200">
        <v>23.9298</v>
      </c>
      <c r="N200" s="111">
        <v>6.9409999999999998</v>
      </c>
      <c r="O200" s="89">
        <v>0</v>
      </c>
    </row>
    <row r="201" spans="1:15">
      <c r="B201">
        <v>8</v>
      </c>
      <c r="C201">
        <v>8.5015999999999998</v>
      </c>
      <c r="D201">
        <v>3.2724899999999999</v>
      </c>
      <c r="E201">
        <v>1.9040999999999999</v>
      </c>
      <c r="F201">
        <v>0.77490000000000003</v>
      </c>
      <c r="G201">
        <v>4.5499599999999996</v>
      </c>
      <c r="H201" s="111">
        <v>6.5023499999999999</v>
      </c>
      <c r="I201">
        <v>67.861270000000005</v>
      </c>
      <c r="J201">
        <v>30.831600000000002</v>
      </c>
      <c r="K201">
        <v>8.5007999999999999</v>
      </c>
      <c r="L201">
        <v>23.93</v>
      </c>
      <c r="M201">
        <v>23.930199999999999</v>
      </c>
      <c r="N201" s="111">
        <v>7.9329999999999998</v>
      </c>
      <c r="O201" s="89">
        <v>0</v>
      </c>
    </row>
    <row r="202" spans="1:15">
      <c r="B202">
        <v>9</v>
      </c>
      <c r="C202">
        <v>8.5021000000000004</v>
      </c>
      <c r="D202">
        <v>3.2726289999999998</v>
      </c>
      <c r="E202">
        <v>1.9077</v>
      </c>
      <c r="F202">
        <v>0.80289999999999995</v>
      </c>
      <c r="G202">
        <v>4.55626</v>
      </c>
      <c r="H202" s="111">
        <v>6.5113500000000002</v>
      </c>
      <c r="I202">
        <v>67.956249999999997</v>
      </c>
      <c r="J202">
        <v>30.832100000000001</v>
      </c>
      <c r="K202">
        <v>8.5012000000000008</v>
      </c>
      <c r="L202">
        <v>23.930399999999999</v>
      </c>
      <c r="M202">
        <v>23.930499999999999</v>
      </c>
      <c r="N202" s="111">
        <v>8.9239999999999995</v>
      </c>
      <c r="O202" s="89">
        <v>0</v>
      </c>
    </row>
    <row r="203" spans="1:15">
      <c r="B203">
        <v>10</v>
      </c>
      <c r="C203">
        <v>8.5023</v>
      </c>
      <c r="D203">
        <v>3.2727439999999999</v>
      </c>
      <c r="E203">
        <v>1.9104000000000001</v>
      </c>
      <c r="F203">
        <v>0.82210000000000005</v>
      </c>
      <c r="G203">
        <v>4.5650300000000001</v>
      </c>
      <c r="H203" s="111">
        <v>6.5238800000000001</v>
      </c>
      <c r="I203">
        <v>68.087549999999993</v>
      </c>
      <c r="J203">
        <v>30.832699999999999</v>
      </c>
      <c r="K203">
        <v>8.5013000000000005</v>
      </c>
      <c r="L203">
        <v>23.930900000000001</v>
      </c>
      <c r="M203">
        <v>23.931000000000001</v>
      </c>
      <c r="N203" s="111">
        <v>9.9160000000000004</v>
      </c>
      <c r="O203" s="89">
        <v>0</v>
      </c>
    </row>
    <row r="204" spans="1:15">
      <c r="B204">
        <v>11</v>
      </c>
      <c r="C204">
        <v>8.5028000000000006</v>
      </c>
      <c r="D204">
        <v>3.2726570000000001</v>
      </c>
      <c r="E204">
        <v>1.9118999999999999</v>
      </c>
      <c r="F204">
        <v>0.84750000000000003</v>
      </c>
      <c r="G204">
        <v>4.5594299999999999</v>
      </c>
      <c r="H204" s="111">
        <v>6.5158899999999997</v>
      </c>
      <c r="I204">
        <v>68.004080000000002</v>
      </c>
      <c r="J204">
        <v>30.8309</v>
      </c>
      <c r="K204">
        <v>8.5016999999999996</v>
      </c>
      <c r="L204">
        <v>23.929400000000001</v>
      </c>
      <c r="M204">
        <v>23.929600000000001</v>
      </c>
      <c r="N204" s="111">
        <v>10.907999999999999</v>
      </c>
      <c r="O204" s="89">
        <v>0</v>
      </c>
    </row>
    <row r="205" spans="1:15">
      <c r="B205">
        <v>12</v>
      </c>
      <c r="C205">
        <v>8.5028000000000006</v>
      </c>
      <c r="D205">
        <v>3.2728109999999999</v>
      </c>
      <c r="E205">
        <v>1.9113</v>
      </c>
      <c r="F205">
        <v>0.85950000000000004</v>
      </c>
      <c r="G205">
        <v>4.5630800000000002</v>
      </c>
      <c r="H205" s="111">
        <v>6.5210999999999997</v>
      </c>
      <c r="I205">
        <v>68.058999999999997</v>
      </c>
      <c r="J205">
        <v>30.832100000000001</v>
      </c>
      <c r="K205">
        <v>8.5015999999999998</v>
      </c>
      <c r="L205">
        <v>23.930299999999999</v>
      </c>
      <c r="M205">
        <v>23.930499999999999</v>
      </c>
      <c r="N205" s="111">
        <v>11.898999999999999</v>
      </c>
      <c r="O205" s="89">
        <v>0</v>
      </c>
    </row>
    <row r="206" spans="1:15">
      <c r="B206">
        <v>13</v>
      </c>
      <c r="C206">
        <v>8.5027000000000008</v>
      </c>
      <c r="D206">
        <v>3.272875</v>
      </c>
      <c r="E206">
        <v>1.9118999999999999</v>
      </c>
      <c r="F206">
        <v>0.97450000000000003</v>
      </c>
      <c r="G206">
        <v>4.5588699999999998</v>
      </c>
      <c r="H206" s="111">
        <v>6.5150800000000002</v>
      </c>
      <c r="I206">
        <v>67.996139999999997</v>
      </c>
      <c r="J206">
        <v>30.8324</v>
      </c>
      <c r="K206">
        <v>8.5014000000000003</v>
      </c>
      <c r="L206">
        <v>23.930599999999998</v>
      </c>
      <c r="M206">
        <v>23.930700000000002</v>
      </c>
      <c r="N206" s="111">
        <v>12.89</v>
      </c>
      <c r="O206" s="89">
        <v>0</v>
      </c>
    </row>
    <row r="207" spans="1:15">
      <c r="B207">
        <v>14</v>
      </c>
      <c r="C207">
        <v>8.5030000000000001</v>
      </c>
      <c r="D207">
        <v>3.2730480000000002</v>
      </c>
      <c r="E207">
        <v>1.9117999999999999</v>
      </c>
      <c r="F207">
        <v>1.1578999999999999</v>
      </c>
      <c r="G207">
        <v>4.5693299999999999</v>
      </c>
      <c r="H207" s="111">
        <v>6.5300399999999996</v>
      </c>
      <c r="I207">
        <v>68.153229999999994</v>
      </c>
      <c r="J207">
        <v>30.833500000000001</v>
      </c>
      <c r="K207">
        <v>8.5016999999999996</v>
      </c>
      <c r="L207">
        <v>23.9314</v>
      </c>
      <c r="M207">
        <v>23.9316</v>
      </c>
      <c r="N207" s="111">
        <v>13.882</v>
      </c>
      <c r="O207" s="89">
        <v>0</v>
      </c>
    </row>
    <row r="208" spans="1:15">
      <c r="B208">
        <v>15</v>
      </c>
      <c r="C208">
        <v>8.5029000000000003</v>
      </c>
      <c r="D208">
        <v>3.2731340000000002</v>
      </c>
      <c r="E208">
        <v>1.9135</v>
      </c>
      <c r="F208">
        <v>0.92069999999999996</v>
      </c>
      <c r="G208">
        <v>4.5692500000000003</v>
      </c>
      <c r="H208" s="111">
        <v>6.5299100000000001</v>
      </c>
      <c r="I208">
        <v>68.152019999999993</v>
      </c>
      <c r="J208">
        <v>30.834</v>
      </c>
      <c r="K208">
        <v>8.5015000000000001</v>
      </c>
      <c r="L208">
        <v>23.931799999999999</v>
      </c>
      <c r="M208">
        <v>23.931999999999999</v>
      </c>
      <c r="N208" s="111">
        <v>14.874000000000001</v>
      </c>
      <c r="O208" s="89">
        <v>0</v>
      </c>
    </row>
    <row r="209" spans="2:15">
      <c r="B209">
        <v>16</v>
      </c>
      <c r="C209">
        <v>8.5033999999999992</v>
      </c>
      <c r="D209">
        <v>3.2732749999999999</v>
      </c>
      <c r="E209">
        <v>1.9138999999999999</v>
      </c>
      <c r="F209">
        <v>0.92549999999999999</v>
      </c>
      <c r="G209">
        <v>4.5755299999999997</v>
      </c>
      <c r="H209" s="111">
        <v>6.5388799999999998</v>
      </c>
      <c r="I209">
        <v>68.246619999999993</v>
      </c>
      <c r="J209">
        <v>30.834700000000002</v>
      </c>
      <c r="K209">
        <v>8.5017999999999994</v>
      </c>
      <c r="L209">
        <v>23.932300000000001</v>
      </c>
      <c r="M209">
        <v>23.932500000000001</v>
      </c>
      <c r="N209" s="111">
        <v>15.865</v>
      </c>
      <c r="O209" s="89">
        <v>0</v>
      </c>
    </row>
    <row r="210" spans="2:15">
      <c r="B210">
        <v>17</v>
      </c>
      <c r="C210">
        <v>8.5042000000000009</v>
      </c>
      <c r="D210">
        <v>3.2732730000000001</v>
      </c>
      <c r="E210">
        <v>1.9148000000000001</v>
      </c>
      <c r="F210">
        <v>0.81399999999999995</v>
      </c>
      <c r="G210">
        <v>4.5760500000000004</v>
      </c>
      <c r="H210" s="111">
        <v>6.5396299999999998</v>
      </c>
      <c r="I210">
        <v>68.255129999999994</v>
      </c>
      <c r="J210">
        <v>30.833600000000001</v>
      </c>
      <c r="K210">
        <v>8.5024999999999995</v>
      </c>
      <c r="L210">
        <v>23.9312</v>
      </c>
      <c r="M210">
        <v>23.9315</v>
      </c>
      <c r="N210" s="111">
        <v>16.856999999999999</v>
      </c>
      <c r="O210" s="89">
        <v>0</v>
      </c>
    </row>
    <row r="211" spans="2:15">
      <c r="B211">
        <v>18</v>
      </c>
      <c r="C211">
        <v>8.5024999999999995</v>
      </c>
      <c r="D211">
        <v>3.2732209999999999</v>
      </c>
      <c r="E211">
        <v>1.9153</v>
      </c>
      <c r="F211">
        <v>0.90149999999999997</v>
      </c>
      <c r="G211">
        <v>4.5735700000000001</v>
      </c>
      <c r="H211" s="111">
        <v>6.5360899999999997</v>
      </c>
      <c r="I211">
        <v>68.215760000000003</v>
      </c>
      <c r="J211">
        <v>30.834099999999999</v>
      </c>
      <c r="K211">
        <v>8.5007000000000001</v>
      </c>
      <c r="L211">
        <v>23.931899999999999</v>
      </c>
      <c r="M211">
        <v>23.932200000000002</v>
      </c>
      <c r="N211" s="111">
        <v>17.847999999999999</v>
      </c>
      <c r="O211" s="89">
        <v>0</v>
      </c>
    </row>
    <row r="212" spans="2:15">
      <c r="B212">
        <v>19</v>
      </c>
      <c r="C212">
        <v>8.5030000000000001</v>
      </c>
      <c r="D212">
        <v>3.2734399999999999</v>
      </c>
      <c r="E212">
        <v>1.9142999999999999</v>
      </c>
      <c r="F212">
        <v>0.83440000000000003</v>
      </c>
      <c r="G212">
        <v>4.5711700000000004</v>
      </c>
      <c r="H212" s="111">
        <v>6.5326599999999999</v>
      </c>
      <c r="I212">
        <v>68.181370000000001</v>
      </c>
      <c r="J212">
        <v>30.8355</v>
      </c>
      <c r="K212">
        <v>8.5010999999999992</v>
      </c>
      <c r="L212">
        <v>23.9329</v>
      </c>
      <c r="M212">
        <v>23.933199999999999</v>
      </c>
      <c r="N212" s="111">
        <v>18.84</v>
      </c>
      <c r="O212" s="89">
        <v>0</v>
      </c>
    </row>
    <row r="213" spans="2:15">
      <c r="B213">
        <v>20</v>
      </c>
      <c r="C213">
        <v>8.5028000000000006</v>
      </c>
      <c r="D213">
        <v>3.2741250000000002</v>
      </c>
      <c r="E213">
        <v>1.9147000000000001</v>
      </c>
      <c r="F213">
        <v>0.84489999999999998</v>
      </c>
      <c r="G213">
        <v>4.5746799999999999</v>
      </c>
      <c r="H213" s="111">
        <v>6.5376799999999999</v>
      </c>
      <c r="I213">
        <v>68.236580000000004</v>
      </c>
      <c r="J213">
        <v>30.842300000000002</v>
      </c>
      <c r="K213">
        <v>8.5008999999999997</v>
      </c>
      <c r="L213">
        <v>23.938300000000002</v>
      </c>
      <c r="M213">
        <v>23.938600000000001</v>
      </c>
      <c r="N213" s="111">
        <v>19.831</v>
      </c>
      <c r="O213" s="89">
        <v>0</v>
      </c>
    </row>
    <row r="214" spans="2:15">
      <c r="B214">
        <v>21</v>
      </c>
      <c r="C214">
        <v>8.5015000000000001</v>
      </c>
      <c r="D214">
        <v>3.2746469999999999</v>
      </c>
      <c r="E214">
        <v>1.9147000000000001</v>
      </c>
      <c r="F214">
        <v>0.81910000000000005</v>
      </c>
      <c r="G214">
        <v>4.5796400000000004</v>
      </c>
      <c r="H214" s="111">
        <v>6.5447600000000001</v>
      </c>
      <c r="I214">
        <v>68.311130000000006</v>
      </c>
      <c r="J214">
        <v>30.848500000000001</v>
      </c>
      <c r="K214">
        <v>8.4993999999999996</v>
      </c>
      <c r="L214">
        <v>23.9434</v>
      </c>
      <c r="M214">
        <v>23.9437</v>
      </c>
      <c r="N214" s="111">
        <v>20.823</v>
      </c>
      <c r="O214" s="89">
        <v>0</v>
      </c>
    </row>
    <row r="215" spans="2:15">
      <c r="B215">
        <v>22</v>
      </c>
      <c r="C215">
        <v>8.5002999999999993</v>
      </c>
      <c r="D215">
        <v>3.2748550000000001</v>
      </c>
      <c r="E215">
        <v>1.9157999999999999</v>
      </c>
      <c r="F215">
        <v>1.4174</v>
      </c>
      <c r="G215">
        <v>4.5791199999999996</v>
      </c>
      <c r="H215" s="111">
        <v>6.5440199999999997</v>
      </c>
      <c r="I215">
        <v>68.302940000000007</v>
      </c>
      <c r="J215">
        <v>30.851199999999999</v>
      </c>
      <c r="K215">
        <v>8.4982000000000006</v>
      </c>
      <c r="L215">
        <v>23.945599999999999</v>
      </c>
      <c r="M215">
        <v>23.946000000000002</v>
      </c>
      <c r="N215" s="111">
        <v>21.814</v>
      </c>
      <c r="O215" s="89">
        <v>0</v>
      </c>
    </row>
    <row r="216" spans="2:15">
      <c r="B216">
        <v>23</v>
      </c>
      <c r="C216">
        <v>8.5030000000000001</v>
      </c>
      <c r="D216">
        <v>3.2744430000000002</v>
      </c>
      <c r="E216">
        <v>1.9158999999999999</v>
      </c>
      <c r="F216">
        <v>1.0024</v>
      </c>
      <c r="G216">
        <v>4.5862699999999998</v>
      </c>
      <c r="H216" s="111">
        <v>6.5542299999999996</v>
      </c>
      <c r="I216">
        <v>68.410520000000005</v>
      </c>
      <c r="J216">
        <v>30.844100000000001</v>
      </c>
      <c r="K216">
        <v>8.5007999999999999</v>
      </c>
      <c r="L216">
        <v>23.939699999999998</v>
      </c>
      <c r="M216">
        <v>23.94</v>
      </c>
      <c r="N216" s="111">
        <v>22.806000000000001</v>
      </c>
      <c r="O216" s="89">
        <v>0</v>
      </c>
    </row>
    <row r="217" spans="2:15">
      <c r="B217">
        <v>24</v>
      </c>
      <c r="C217">
        <v>8.5035000000000007</v>
      </c>
      <c r="D217">
        <v>3.2742309999999999</v>
      </c>
      <c r="E217">
        <v>1.9179999999999999</v>
      </c>
      <c r="F217">
        <v>0.84140000000000004</v>
      </c>
      <c r="G217">
        <v>4.5909800000000001</v>
      </c>
      <c r="H217" s="111">
        <v>6.5609700000000002</v>
      </c>
      <c r="I217">
        <v>68.480199999999996</v>
      </c>
      <c r="J217">
        <v>30.841100000000001</v>
      </c>
      <c r="K217">
        <v>8.5012000000000008</v>
      </c>
      <c r="L217">
        <v>23.9373</v>
      </c>
      <c r="M217">
        <v>23.9376</v>
      </c>
      <c r="N217" s="111">
        <v>23.797000000000001</v>
      </c>
      <c r="O217" s="89">
        <v>0</v>
      </c>
    </row>
    <row r="218" spans="2:15">
      <c r="B218">
        <v>25</v>
      </c>
      <c r="C218">
        <v>8.5038</v>
      </c>
      <c r="D218">
        <v>3.2739210000000001</v>
      </c>
      <c r="E218">
        <v>1.9184000000000001</v>
      </c>
      <c r="F218">
        <v>0.92349999999999999</v>
      </c>
      <c r="G218">
        <v>4.5914900000000003</v>
      </c>
      <c r="H218" s="111">
        <v>6.5617000000000001</v>
      </c>
      <c r="I218">
        <v>68.486459999999994</v>
      </c>
      <c r="J218">
        <v>30.837199999999999</v>
      </c>
      <c r="K218">
        <v>8.5013000000000005</v>
      </c>
      <c r="L218">
        <v>23.934100000000001</v>
      </c>
      <c r="M218">
        <v>23.9345</v>
      </c>
      <c r="N218" s="111">
        <v>24.789000000000001</v>
      </c>
      <c r="O218" s="89">
        <v>0</v>
      </c>
    </row>
    <row r="219" spans="2:15">
      <c r="B219">
        <v>26</v>
      </c>
      <c r="C219">
        <v>8.5035000000000007</v>
      </c>
      <c r="D219">
        <v>3.273946</v>
      </c>
      <c r="E219">
        <v>1.9196</v>
      </c>
      <c r="F219">
        <v>0.9768</v>
      </c>
      <c r="G219">
        <v>4.5967500000000001</v>
      </c>
      <c r="H219" s="111">
        <v>6.5692199999999996</v>
      </c>
      <c r="I219">
        <v>68.564570000000003</v>
      </c>
      <c r="J219">
        <v>30.837299999999999</v>
      </c>
      <c r="K219">
        <v>8.5008999999999997</v>
      </c>
      <c r="L219">
        <v>23.934200000000001</v>
      </c>
      <c r="M219">
        <v>23.9346</v>
      </c>
      <c r="N219" s="111">
        <v>25.78</v>
      </c>
      <c r="O219" s="89">
        <v>0</v>
      </c>
    </row>
    <row r="220" spans="2:15">
      <c r="B220">
        <v>27</v>
      </c>
      <c r="C220">
        <v>8.5047999999999995</v>
      </c>
      <c r="D220">
        <v>3.2743099999999998</v>
      </c>
      <c r="E220">
        <v>1.9182999999999999</v>
      </c>
      <c r="F220">
        <v>0.87929999999999997</v>
      </c>
      <c r="G220">
        <v>4.5805499999999997</v>
      </c>
      <c r="H220" s="111">
        <v>6.5460599999999998</v>
      </c>
      <c r="I220">
        <v>68.325860000000006</v>
      </c>
      <c r="J220">
        <v>30.839500000000001</v>
      </c>
      <c r="K220">
        <v>8.5021000000000004</v>
      </c>
      <c r="L220">
        <v>23.9358</v>
      </c>
      <c r="M220">
        <v>23.936199999999999</v>
      </c>
      <c r="N220" s="111">
        <v>26.771999999999998</v>
      </c>
      <c r="O220" s="89">
        <v>0</v>
      </c>
    </row>
    <row r="221" spans="2:15">
      <c r="B221">
        <v>28</v>
      </c>
      <c r="C221">
        <v>8.5052000000000003</v>
      </c>
      <c r="D221">
        <v>3.2744740000000001</v>
      </c>
      <c r="E221">
        <v>1.9173</v>
      </c>
      <c r="F221">
        <v>0.91590000000000005</v>
      </c>
      <c r="G221">
        <v>4.5902500000000002</v>
      </c>
      <c r="H221" s="111">
        <v>6.55992</v>
      </c>
      <c r="I221">
        <v>68.471549999999993</v>
      </c>
      <c r="J221">
        <v>30.840399999999999</v>
      </c>
      <c r="K221">
        <v>8.5024999999999995</v>
      </c>
      <c r="L221">
        <v>23.936499999999999</v>
      </c>
      <c r="M221">
        <v>23.936900000000001</v>
      </c>
      <c r="N221" s="111">
        <v>27.763000000000002</v>
      </c>
      <c r="O221" s="89">
        <v>0</v>
      </c>
    </row>
    <row r="222" spans="2:15">
      <c r="B222">
        <v>29</v>
      </c>
      <c r="C222">
        <v>8.5048999999999992</v>
      </c>
      <c r="D222">
        <v>3.274664</v>
      </c>
      <c r="E222">
        <v>1.9186000000000001</v>
      </c>
      <c r="F222">
        <v>0.91339999999999999</v>
      </c>
      <c r="G222">
        <v>4.5996199999999998</v>
      </c>
      <c r="H222" s="111">
        <v>6.5733199999999998</v>
      </c>
      <c r="I222">
        <v>68.611710000000002</v>
      </c>
      <c r="J222">
        <v>30.842199999999998</v>
      </c>
      <c r="K222">
        <v>8.5021000000000004</v>
      </c>
      <c r="L222">
        <v>23.937899999999999</v>
      </c>
      <c r="M222">
        <v>23.938400000000001</v>
      </c>
      <c r="N222" s="111">
        <v>28.754999999999999</v>
      </c>
      <c r="O222" s="89">
        <v>0</v>
      </c>
    </row>
    <row r="223" spans="2:15">
      <c r="B223">
        <v>30</v>
      </c>
      <c r="C223">
        <v>8.5039999999999996</v>
      </c>
      <c r="D223">
        <v>3.2749250000000001</v>
      </c>
      <c r="E223">
        <v>1.9206000000000001</v>
      </c>
      <c r="F223">
        <v>0.90500000000000003</v>
      </c>
      <c r="G223">
        <v>4.6004699999999996</v>
      </c>
      <c r="H223" s="111">
        <v>6.5745300000000002</v>
      </c>
      <c r="I223">
        <v>68.624359999999996</v>
      </c>
      <c r="J223">
        <v>30.845300000000002</v>
      </c>
      <c r="K223">
        <v>8.5010999999999992</v>
      </c>
      <c r="L223">
        <v>23.9405</v>
      </c>
      <c r="M223">
        <v>23.940899999999999</v>
      </c>
      <c r="N223" s="111">
        <v>29.745999999999999</v>
      </c>
      <c r="O223" s="89">
        <v>0</v>
      </c>
    </row>
    <row r="224" spans="2:15">
      <c r="B224">
        <v>31</v>
      </c>
      <c r="C224">
        <v>8.5045999999999999</v>
      </c>
      <c r="D224">
        <v>3.2747760000000001</v>
      </c>
      <c r="E224">
        <v>1.9192</v>
      </c>
      <c r="F224">
        <v>0.82399999999999995</v>
      </c>
      <c r="G224">
        <v>4.5894399999999997</v>
      </c>
      <c r="H224" s="111">
        <v>6.5587799999999996</v>
      </c>
      <c r="I224">
        <v>68.459779999999995</v>
      </c>
      <c r="J224">
        <v>30.8428</v>
      </c>
      <c r="K224">
        <v>8.5015999999999998</v>
      </c>
      <c r="L224">
        <v>23.938400000000001</v>
      </c>
      <c r="M224">
        <v>23.938800000000001</v>
      </c>
      <c r="N224" s="111">
        <v>30.738</v>
      </c>
      <c r="O224" s="89">
        <v>0</v>
      </c>
    </row>
    <row r="225" spans="2:15">
      <c r="B225">
        <v>32</v>
      </c>
      <c r="C225">
        <v>8.5070999999999994</v>
      </c>
      <c r="D225">
        <v>3.2745039999999999</v>
      </c>
      <c r="E225">
        <v>1.9193</v>
      </c>
      <c r="F225">
        <v>0.8458</v>
      </c>
      <c r="G225">
        <v>4.5984499999999997</v>
      </c>
      <c r="H225" s="111">
        <v>6.5716400000000004</v>
      </c>
      <c r="I225">
        <v>68.595470000000006</v>
      </c>
      <c r="J225">
        <v>30.837299999999999</v>
      </c>
      <c r="K225">
        <v>8.5039999999999996</v>
      </c>
      <c r="L225">
        <v>23.933800000000002</v>
      </c>
      <c r="M225">
        <v>23.934200000000001</v>
      </c>
      <c r="N225" s="111">
        <v>31.728999999999999</v>
      </c>
      <c r="O225" s="89">
        <v>0</v>
      </c>
    </row>
    <row r="226" spans="2:15">
      <c r="B226">
        <v>33</v>
      </c>
      <c r="C226">
        <v>8.5074000000000005</v>
      </c>
      <c r="D226">
        <v>3.2745009999999999</v>
      </c>
      <c r="E226">
        <v>1.9187000000000001</v>
      </c>
      <c r="F226">
        <v>0.85809999999999997</v>
      </c>
      <c r="G226">
        <v>4.5915800000000004</v>
      </c>
      <c r="H226" s="111">
        <v>6.5618299999999996</v>
      </c>
      <c r="I226">
        <v>68.493189999999998</v>
      </c>
      <c r="J226">
        <v>30.836600000000001</v>
      </c>
      <c r="K226">
        <v>8.5042000000000009</v>
      </c>
      <c r="L226">
        <v>23.9331</v>
      </c>
      <c r="M226">
        <v>23.933599999999998</v>
      </c>
      <c r="N226" s="111">
        <v>32.72</v>
      </c>
      <c r="O226" s="89">
        <v>0</v>
      </c>
    </row>
    <row r="227" spans="2:15">
      <c r="B227">
        <v>34</v>
      </c>
      <c r="C227">
        <v>8.5071999999999992</v>
      </c>
      <c r="D227">
        <v>3.2746209999999998</v>
      </c>
      <c r="E227">
        <v>1.9187000000000001</v>
      </c>
      <c r="F227">
        <v>0.90800000000000003</v>
      </c>
      <c r="G227">
        <v>4.6011899999999999</v>
      </c>
      <c r="H227" s="111">
        <v>6.5755699999999999</v>
      </c>
      <c r="I227">
        <v>68.636660000000006</v>
      </c>
      <c r="J227">
        <v>30.837599999999998</v>
      </c>
      <c r="K227">
        <v>8.5038999999999998</v>
      </c>
      <c r="L227">
        <v>23.933900000000001</v>
      </c>
      <c r="M227">
        <v>23.9344</v>
      </c>
      <c r="N227" s="111">
        <v>33.712000000000003</v>
      </c>
      <c r="O227" s="89">
        <v>0</v>
      </c>
    </row>
    <row r="228" spans="2:15">
      <c r="B228">
        <v>35</v>
      </c>
      <c r="C228">
        <v>8.5079999999999991</v>
      </c>
      <c r="D228">
        <v>3.2749389999999998</v>
      </c>
      <c r="E228">
        <v>1.92</v>
      </c>
      <c r="F228">
        <v>0.78300000000000003</v>
      </c>
      <c r="G228">
        <v>4.5997300000000001</v>
      </c>
      <c r="H228" s="111">
        <v>6.5734700000000004</v>
      </c>
      <c r="I228">
        <v>68.61694</v>
      </c>
      <c r="J228">
        <v>30.8398</v>
      </c>
      <c r="K228">
        <v>8.5045000000000002</v>
      </c>
      <c r="L228">
        <v>23.935600000000001</v>
      </c>
      <c r="M228">
        <v>23.9361</v>
      </c>
      <c r="N228" s="111">
        <v>34.703000000000003</v>
      </c>
      <c r="O228" s="89">
        <v>0</v>
      </c>
    </row>
    <row r="229" spans="2:15">
      <c r="B229">
        <v>36</v>
      </c>
      <c r="C229">
        <v>8.5098000000000003</v>
      </c>
      <c r="D229">
        <v>3.2756110000000001</v>
      </c>
      <c r="E229">
        <v>1.9187000000000001</v>
      </c>
      <c r="F229">
        <v>0.82489999999999997</v>
      </c>
      <c r="G229">
        <v>4.5889899999999999</v>
      </c>
      <c r="H229" s="111">
        <v>6.5581199999999997</v>
      </c>
      <c r="I229">
        <v>68.461740000000006</v>
      </c>
      <c r="J229">
        <v>30.844799999999999</v>
      </c>
      <c r="K229">
        <v>8.5061999999999998</v>
      </c>
      <c r="L229">
        <v>23.9392</v>
      </c>
      <c r="M229">
        <v>23.939800000000002</v>
      </c>
      <c r="N229" s="111">
        <v>35.695</v>
      </c>
      <c r="O229" s="89">
        <v>0</v>
      </c>
    </row>
    <row r="230" spans="2:15">
      <c r="B230">
        <v>37</v>
      </c>
      <c r="C230">
        <v>8.5077999999999996</v>
      </c>
      <c r="D230">
        <v>3.2749000000000001</v>
      </c>
      <c r="E230">
        <v>1.9178999999999999</v>
      </c>
      <c r="F230">
        <v>0.83989999999999998</v>
      </c>
      <c r="G230">
        <v>4.5979200000000002</v>
      </c>
      <c r="H230" s="111">
        <v>6.5708900000000003</v>
      </c>
      <c r="I230">
        <v>68.589259999999996</v>
      </c>
      <c r="J230">
        <v>30.838699999999999</v>
      </c>
      <c r="K230">
        <v>8.5042000000000009</v>
      </c>
      <c r="L230">
        <v>23.934699999999999</v>
      </c>
      <c r="M230">
        <v>23.935300000000002</v>
      </c>
      <c r="N230" s="111">
        <v>36.686</v>
      </c>
      <c r="O230" s="89">
        <v>0</v>
      </c>
    </row>
    <row r="231" spans="2:15">
      <c r="B231">
        <v>38</v>
      </c>
      <c r="C231">
        <v>8.5073000000000008</v>
      </c>
      <c r="D231">
        <v>3.2748200000000001</v>
      </c>
      <c r="E231">
        <v>1.9186000000000001</v>
      </c>
      <c r="F231">
        <v>0.80259999999999998</v>
      </c>
      <c r="G231">
        <v>4.5989399999999998</v>
      </c>
      <c r="H231" s="111">
        <v>6.5723500000000001</v>
      </c>
      <c r="I231">
        <v>68.603459999999998</v>
      </c>
      <c r="J231">
        <v>30.837800000000001</v>
      </c>
      <c r="K231">
        <v>8.5036000000000005</v>
      </c>
      <c r="L231">
        <v>23.934100000000001</v>
      </c>
      <c r="M231">
        <v>23.934699999999999</v>
      </c>
      <c r="N231" s="111">
        <v>37.677999999999997</v>
      </c>
      <c r="O231" s="89">
        <v>0</v>
      </c>
    </row>
    <row r="232" spans="2:15">
      <c r="B232">
        <v>39</v>
      </c>
      <c r="C232">
        <v>8.5079999999999991</v>
      </c>
      <c r="D232">
        <v>3.2748270000000002</v>
      </c>
      <c r="E232">
        <v>1.9177999999999999</v>
      </c>
      <c r="F232">
        <v>0.79500000000000004</v>
      </c>
      <c r="G232">
        <v>4.5903600000000004</v>
      </c>
      <c r="H232" s="111">
        <v>6.5600899999999998</v>
      </c>
      <c r="I232">
        <v>68.475999999999999</v>
      </c>
      <c r="J232">
        <v>30.8369</v>
      </c>
      <c r="K232">
        <v>8.5042000000000009</v>
      </c>
      <c r="L232">
        <v>23.933299999999999</v>
      </c>
      <c r="M232">
        <v>23.933900000000001</v>
      </c>
      <c r="N232" s="111">
        <v>38.668999999999997</v>
      </c>
      <c r="O232" s="89">
        <v>0</v>
      </c>
    </row>
    <row r="233" spans="2:15">
      <c r="B233">
        <v>40</v>
      </c>
      <c r="C233">
        <v>8.5070999999999994</v>
      </c>
      <c r="D233">
        <v>3.2748059999999999</v>
      </c>
      <c r="E233">
        <v>1.9178999999999999</v>
      </c>
      <c r="F233">
        <v>0.84930000000000005</v>
      </c>
      <c r="G233">
        <v>4.60229</v>
      </c>
      <c r="H233" s="111">
        <v>6.5771300000000004</v>
      </c>
      <c r="I233">
        <v>68.652600000000007</v>
      </c>
      <c r="J233">
        <v>30.837</v>
      </c>
      <c r="K233">
        <v>8.5031999999999996</v>
      </c>
      <c r="L233">
        <v>23.933599999999998</v>
      </c>
      <c r="M233">
        <v>23.934100000000001</v>
      </c>
      <c r="N233" s="111">
        <v>39.659999999999997</v>
      </c>
      <c r="O233" s="89">
        <v>0</v>
      </c>
    </row>
    <row r="234" spans="2:15">
      <c r="B234">
        <v>41</v>
      </c>
      <c r="C234">
        <v>8.5079999999999991</v>
      </c>
      <c r="D234">
        <v>3.274921</v>
      </c>
      <c r="E234">
        <v>1.9192</v>
      </c>
      <c r="F234">
        <v>0.82240000000000002</v>
      </c>
      <c r="G234">
        <v>4.6051200000000003</v>
      </c>
      <c r="H234" s="111">
        <v>6.5811799999999998</v>
      </c>
      <c r="I234">
        <v>68.696190000000001</v>
      </c>
      <c r="J234">
        <v>30.837</v>
      </c>
      <c r="K234">
        <v>8.5039999999999996</v>
      </c>
      <c r="L234">
        <v>23.933399999999999</v>
      </c>
      <c r="M234">
        <v>23.934000000000001</v>
      </c>
      <c r="N234" s="111">
        <v>40.652000000000001</v>
      </c>
      <c r="O234" s="89">
        <v>0</v>
      </c>
    </row>
    <row r="235" spans="2:15">
      <c r="B235">
        <v>42</v>
      </c>
      <c r="C235">
        <v>8.5083000000000002</v>
      </c>
      <c r="D235">
        <v>3.2748970000000002</v>
      </c>
      <c r="E235">
        <v>1.9204000000000001</v>
      </c>
      <c r="F235">
        <v>0.91410000000000002</v>
      </c>
      <c r="G235">
        <v>4.6138700000000004</v>
      </c>
      <c r="H235" s="111">
        <v>6.59368</v>
      </c>
      <c r="I235">
        <v>68.826750000000004</v>
      </c>
      <c r="J235">
        <v>30.836099999999998</v>
      </c>
      <c r="K235">
        <v>8.5042000000000009</v>
      </c>
      <c r="L235">
        <v>23.932600000000001</v>
      </c>
      <c r="M235">
        <v>23.933199999999999</v>
      </c>
      <c r="N235" s="111">
        <v>41.643000000000001</v>
      </c>
      <c r="O235" s="89">
        <v>0</v>
      </c>
    </row>
    <row r="236" spans="2:15">
      <c r="B236">
        <v>43</v>
      </c>
      <c r="C236">
        <v>8.5084</v>
      </c>
      <c r="D236">
        <v>3.2749169999999999</v>
      </c>
      <c r="E236">
        <v>1.9208000000000001</v>
      </c>
      <c r="F236">
        <v>1.7203999999999999</v>
      </c>
      <c r="G236">
        <v>4.6020099999999999</v>
      </c>
      <c r="H236" s="111">
        <v>6.5767300000000004</v>
      </c>
      <c r="I236">
        <v>68.649860000000004</v>
      </c>
      <c r="J236">
        <v>30.835699999999999</v>
      </c>
      <c r="K236">
        <v>8.5042000000000009</v>
      </c>
      <c r="L236">
        <v>23.932300000000001</v>
      </c>
      <c r="M236">
        <v>23.9329</v>
      </c>
      <c r="N236" s="111">
        <v>42.634999999999998</v>
      </c>
      <c r="O236" s="89">
        <v>0</v>
      </c>
    </row>
    <row r="237" spans="2:15">
      <c r="B237">
        <v>44</v>
      </c>
      <c r="C237">
        <v>8.5078999999999994</v>
      </c>
      <c r="D237">
        <v>3.2749440000000001</v>
      </c>
      <c r="E237">
        <v>1.9197</v>
      </c>
      <c r="F237">
        <v>0.92010000000000003</v>
      </c>
      <c r="G237">
        <v>4.6041400000000001</v>
      </c>
      <c r="H237" s="111">
        <v>6.5797800000000004</v>
      </c>
      <c r="I237">
        <v>68.681049999999999</v>
      </c>
      <c r="J237">
        <v>30.835999999999999</v>
      </c>
      <c r="K237">
        <v>8.5036000000000005</v>
      </c>
      <c r="L237">
        <v>23.932600000000001</v>
      </c>
      <c r="M237">
        <v>23.933199999999999</v>
      </c>
      <c r="N237" s="111">
        <v>43.625999999999998</v>
      </c>
      <c r="O237" s="89">
        <v>0</v>
      </c>
    </row>
    <row r="238" spans="2:15">
      <c r="B238">
        <v>45</v>
      </c>
      <c r="C238">
        <v>8.5084999999999997</v>
      </c>
      <c r="D238">
        <v>3.275096</v>
      </c>
      <c r="E238">
        <v>1.92</v>
      </c>
      <c r="F238">
        <v>0.80479999999999996</v>
      </c>
      <c r="G238">
        <v>4.6059700000000001</v>
      </c>
      <c r="H238" s="111">
        <v>6.5823900000000002</v>
      </c>
      <c r="I238">
        <v>68.709500000000006</v>
      </c>
      <c r="J238">
        <v>30.8367</v>
      </c>
      <c r="K238">
        <v>8.5040999999999993</v>
      </c>
      <c r="L238">
        <v>23.9331</v>
      </c>
      <c r="M238">
        <v>23.933700000000002</v>
      </c>
      <c r="N238" s="111">
        <v>44.616999999999997</v>
      </c>
      <c r="O238" s="89">
        <v>0</v>
      </c>
    </row>
    <row r="239" spans="2:15">
      <c r="B239">
        <v>46</v>
      </c>
      <c r="C239">
        <v>8.5085999999999995</v>
      </c>
      <c r="D239">
        <v>3.275058</v>
      </c>
      <c r="E239">
        <v>1.9192</v>
      </c>
      <c r="F239">
        <v>0.77529999999999999</v>
      </c>
      <c r="G239">
        <v>4.5978300000000001</v>
      </c>
      <c r="H239" s="111">
        <v>6.5707599999999999</v>
      </c>
      <c r="I239">
        <v>68.587770000000006</v>
      </c>
      <c r="J239">
        <v>30.835799999999999</v>
      </c>
      <c r="K239">
        <v>8.5039999999999996</v>
      </c>
      <c r="L239">
        <v>23.932300000000001</v>
      </c>
      <c r="M239">
        <v>23.933</v>
      </c>
      <c r="N239" s="111">
        <v>45.609000000000002</v>
      </c>
      <c r="O239" s="89">
        <v>0</v>
      </c>
    </row>
    <row r="240" spans="2:15">
      <c r="B240">
        <v>47</v>
      </c>
      <c r="C240">
        <v>8.5083000000000002</v>
      </c>
      <c r="D240">
        <v>3.2751070000000002</v>
      </c>
      <c r="E240">
        <v>1.9192</v>
      </c>
      <c r="F240">
        <v>0.82740000000000002</v>
      </c>
      <c r="G240">
        <v>4.6121699999999999</v>
      </c>
      <c r="H240" s="111">
        <v>6.5912499999999996</v>
      </c>
      <c r="I240">
        <v>68.801450000000003</v>
      </c>
      <c r="J240">
        <v>30.836099999999998</v>
      </c>
      <c r="K240">
        <v>8.5037000000000003</v>
      </c>
      <c r="L240">
        <v>23.932600000000001</v>
      </c>
      <c r="M240">
        <v>23.933299999999999</v>
      </c>
      <c r="N240" s="111">
        <v>46.6</v>
      </c>
      <c r="O240" s="89">
        <v>0</v>
      </c>
    </row>
    <row r="241" spans="2:15">
      <c r="B241">
        <v>48</v>
      </c>
      <c r="C241">
        <v>8.5086999999999993</v>
      </c>
      <c r="D241">
        <v>3.275163</v>
      </c>
      <c r="E241">
        <v>1.9198999999999999</v>
      </c>
      <c r="F241">
        <v>0.81620000000000004</v>
      </c>
      <c r="G241">
        <v>4.6013299999999999</v>
      </c>
      <c r="H241" s="111">
        <v>6.5757500000000002</v>
      </c>
      <c r="I241">
        <v>68.640230000000003</v>
      </c>
      <c r="J241">
        <v>30.835799999999999</v>
      </c>
      <c r="K241">
        <v>8.5039999999999996</v>
      </c>
      <c r="L241">
        <v>23.932300000000001</v>
      </c>
      <c r="M241">
        <v>23.933</v>
      </c>
      <c r="N241" s="111">
        <v>47.591999999999999</v>
      </c>
      <c r="O241" s="89">
        <v>0</v>
      </c>
    </row>
    <row r="242" spans="2:15">
      <c r="B242">
        <v>49</v>
      </c>
      <c r="C242">
        <v>8.5090000000000003</v>
      </c>
      <c r="D242">
        <v>3.275217</v>
      </c>
      <c r="E242">
        <v>1.9186000000000001</v>
      </c>
      <c r="F242">
        <v>0.82650000000000001</v>
      </c>
      <c r="G242">
        <v>4.59924</v>
      </c>
      <c r="H242" s="111">
        <v>6.5727700000000002</v>
      </c>
      <c r="I242">
        <v>68.609399999999994</v>
      </c>
      <c r="J242">
        <v>30.835799999999999</v>
      </c>
      <c r="K242">
        <v>8.5042000000000009</v>
      </c>
      <c r="L242">
        <v>23.932300000000001</v>
      </c>
      <c r="M242">
        <v>23.933</v>
      </c>
      <c r="N242" s="111">
        <v>48.582999999999998</v>
      </c>
      <c r="O242" s="89">
        <v>0</v>
      </c>
    </row>
    <row r="243" spans="2:15">
      <c r="B243">
        <v>50</v>
      </c>
      <c r="C243">
        <v>8.5093999999999994</v>
      </c>
      <c r="D243">
        <v>3.2752889999999999</v>
      </c>
      <c r="E243">
        <v>1.9178999999999999</v>
      </c>
      <c r="F243">
        <v>0.77059999999999995</v>
      </c>
      <c r="G243">
        <v>4.6047799999999999</v>
      </c>
      <c r="H243" s="111">
        <v>6.5806899999999997</v>
      </c>
      <c r="I243">
        <v>68.692700000000002</v>
      </c>
      <c r="J243">
        <v>30.835799999999999</v>
      </c>
      <c r="K243">
        <v>8.5044000000000004</v>
      </c>
      <c r="L243">
        <v>23.932200000000002</v>
      </c>
      <c r="M243">
        <v>23.9329</v>
      </c>
      <c r="N243" s="111">
        <v>49.573999999999998</v>
      </c>
      <c r="O243" s="89">
        <v>0</v>
      </c>
    </row>
    <row r="244" spans="2:15">
      <c r="B244">
        <v>51</v>
      </c>
      <c r="C244">
        <v>8.5091000000000001</v>
      </c>
      <c r="D244">
        <v>3.2754029999999998</v>
      </c>
      <c r="E244">
        <v>1.9177</v>
      </c>
      <c r="F244">
        <v>0.84030000000000005</v>
      </c>
      <c r="G244">
        <v>4.5988699999999998</v>
      </c>
      <c r="H244" s="111">
        <v>6.5722399999999999</v>
      </c>
      <c r="I244">
        <v>68.604500000000002</v>
      </c>
      <c r="J244">
        <v>30.8367</v>
      </c>
      <c r="K244">
        <v>8.5040999999999993</v>
      </c>
      <c r="L244">
        <v>23.933</v>
      </c>
      <c r="M244">
        <v>23.933700000000002</v>
      </c>
      <c r="N244" s="111">
        <v>50.566000000000003</v>
      </c>
      <c r="O244" s="89">
        <v>0</v>
      </c>
    </row>
    <row r="245" spans="2:15">
      <c r="B245">
        <v>52</v>
      </c>
      <c r="C245">
        <v>8.5089000000000006</v>
      </c>
      <c r="D245">
        <v>3.2754319999999999</v>
      </c>
      <c r="E245">
        <v>1.9177</v>
      </c>
      <c r="F245">
        <v>0.82230000000000003</v>
      </c>
      <c r="G245">
        <v>4.5982500000000002</v>
      </c>
      <c r="H245" s="111">
        <v>6.5713499999999998</v>
      </c>
      <c r="I245">
        <v>68.594880000000003</v>
      </c>
      <c r="J245">
        <v>30.8368</v>
      </c>
      <c r="K245">
        <v>8.5038</v>
      </c>
      <c r="L245">
        <v>23.9331</v>
      </c>
      <c r="M245">
        <v>23.933900000000001</v>
      </c>
      <c r="N245" s="111">
        <v>51.557000000000002</v>
      </c>
      <c r="O245" s="89">
        <v>0</v>
      </c>
    </row>
    <row r="246" spans="2:15">
      <c r="B246">
        <v>53</v>
      </c>
      <c r="C246">
        <v>8.5094999999999992</v>
      </c>
      <c r="D246">
        <v>3.2755350000000001</v>
      </c>
      <c r="E246">
        <v>1.9155</v>
      </c>
      <c r="F246">
        <v>0.88849999999999996</v>
      </c>
      <c r="G246">
        <v>4.5901399999999999</v>
      </c>
      <c r="H246" s="111">
        <v>6.5597700000000003</v>
      </c>
      <c r="I246">
        <v>68.475070000000002</v>
      </c>
      <c r="J246">
        <v>30.8369</v>
      </c>
      <c r="K246">
        <v>8.5043000000000006</v>
      </c>
      <c r="L246">
        <v>23.933</v>
      </c>
      <c r="M246">
        <v>23.933800000000002</v>
      </c>
      <c r="N246" s="111">
        <v>52.548000000000002</v>
      </c>
      <c r="O246" s="89">
        <v>0</v>
      </c>
    </row>
    <row r="247" spans="2:15">
      <c r="B247">
        <v>54</v>
      </c>
      <c r="C247">
        <v>8.5098000000000003</v>
      </c>
      <c r="D247">
        <v>3.2755730000000001</v>
      </c>
      <c r="E247">
        <v>1.9153</v>
      </c>
      <c r="F247">
        <v>0.83450000000000002</v>
      </c>
      <c r="G247">
        <v>4.5946499999999997</v>
      </c>
      <c r="H247" s="111">
        <v>6.5662200000000004</v>
      </c>
      <c r="I247">
        <v>68.542659999999998</v>
      </c>
      <c r="J247">
        <v>30.836600000000001</v>
      </c>
      <c r="K247">
        <v>8.5045000000000002</v>
      </c>
      <c r="L247">
        <v>23.9328</v>
      </c>
      <c r="M247">
        <v>23.933499999999999</v>
      </c>
      <c r="N247" s="111">
        <v>53.54</v>
      </c>
      <c r="O247" s="89">
        <v>0</v>
      </c>
    </row>
    <row r="248" spans="2:15">
      <c r="B248">
        <v>55</v>
      </c>
      <c r="C248">
        <v>8.5107999999999997</v>
      </c>
      <c r="D248">
        <v>3.2756409999999998</v>
      </c>
      <c r="E248">
        <v>1.9147000000000001</v>
      </c>
      <c r="F248">
        <v>0.84030000000000005</v>
      </c>
      <c r="G248">
        <v>4.59443</v>
      </c>
      <c r="H248" s="111">
        <v>6.5659000000000001</v>
      </c>
      <c r="I248">
        <v>68.540610000000001</v>
      </c>
      <c r="J248">
        <v>30.835999999999999</v>
      </c>
      <c r="K248">
        <v>8.5053999999999998</v>
      </c>
      <c r="L248">
        <v>23.932200000000002</v>
      </c>
      <c r="M248">
        <v>23.933</v>
      </c>
      <c r="N248" s="111">
        <v>54.530999999999999</v>
      </c>
      <c r="O248" s="89">
        <v>0</v>
      </c>
    </row>
    <row r="249" spans="2:15">
      <c r="B249">
        <v>56</v>
      </c>
      <c r="C249">
        <v>8.5099</v>
      </c>
      <c r="D249">
        <v>3.2757520000000002</v>
      </c>
      <c r="E249">
        <v>1.9157</v>
      </c>
      <c r="F249">
        <v>0.80079999999999996</v>
      </c>
      <c r="G249">
        <v>4.6020300000000001</v>
      </c>
      <c r="H249" s="111">
        <v>6.5767699999999998</v>
      </c>
      <c r="I249">
        <v>68.653310000000005</v>
      </c>
      <c r="J249">
        <v>30.837499999999999</v>
      </c>
      <c r="K249">
        <v>8.5044000000000004</v>
      </c>
      <c r="L249">
        <v>23.933499999999999</v>
      </c>
      <c r="M249">
        <v>23.9343</v>
      </c>
      <c r="N249" s="111">
        <v>55.523000000000003</v>
      </c>
      <c r="O249" s="89">
        <v>0</v>
      </c>
    </row>
    <row r="250" spans="2:15">
      <c r="B250">
        <v>57</v>
      </c>
      <c r="C250">
        <v>8.5083000000000002</v>
      </c>
      <c r="D250">
        <v>3.2759450000000001</v>
      </c>
      <c r="E250">
        <v>1.9158999999999999</v>
      </c>
      <c r="F250">
        <v>0.84770000000000001</v>
      </c>
      <c r="G250">
        <v>4.5993199999999996</v>
      </c>
      <c r="H250" s="111">
        <v>6.5728900000000001</v>
      </c>
      <c r="I250">
        <v>68.611670000000004</v>
      </c>
      <c r="J250">
        <v>30.840499999999999</v>
      </c>
      <c r="K250">
        <v>8.5027000000000008</v>
      </c>
      <c r="L250">
        <v>23.9361</v>
      </c>
      <c r="M250">
        <v>23.936900000000001</v>
      </c>
      <c r="N250" s="111">
        <v>56.514000000000003</v>
      </c>
      <c r="O250" s="89">
        <v>0</v>
      </c>
    </row>
    <row r="251" spans="2:15">
      <c r="B251">
        <v>58</v>
      </c>
      <c r="C251">
        <v>8.5070999999999994</v>
      </c>
      <c r="D251">
        <v>3.2763469999999999</v>
      </c>
      <c r="E251">
        <v>1.9158999999999999</v>
      </c>
      <c r="F251">
        <v>1.0454000000000001</v>
      </c>
      <c r="G251">
        <v>4.59788</v>
      </c>
      <c r="H251" s="111">
        <v>6.5708299999999999</v>
      </c>
      <c r="I251">
        <v>68.590580000000003</v>
      </c>
      <c r="J251">
        <v>30.845199999999998</v>
      </c>
      <c r="K251">
        <v>8.5015000000000001</v>
      </c>
      <c r="L251">
        <v>23.94</v>
      </c>
      <c r="M251">
        <v>23.940799999999999</v>
      </c>
      <c r="N251" s="111">
        <v>57.505000000000003</v>
      </c>
      <c r="O251" s="89">
        <v>0</v>
      </c>
    </row>
    <row r="252" spans="2:15">
      <c r="B252">
        <v>59</v>
      </c>
      <c r="C252">
        <v>8.5056999999999992</v>
      </c>
      <c r="D252">
        <v>3.2764280000000001</v>
      </c>
      <c r="E252">
        <v>1.9144000000000001</v>
      </c>
      <c r="F252">
        <v>0.79020000000000001</v>
      </c>
      <c r="G252">
        <v>4.5928399999999998</v>
      </c>
      <c r="H252" s="111">
        <v>6.5636299999999999</v>
      </c>
      <c r="I252">
        <v>68.51397</v>
      </c>
      <c r="J252">
        <v>30.846900000000002</v>
      </c>
      <c r="K252">
        <v>8.5</v>
      </c>
      <c r="L252">
        <v>23.941500000000001</v>
      </c>
      <c r="M252">
        <v>23.942299999999999</v>
      </c>
      <c r="N252" s="111">
        <v>58.496000000000002</v>
      </c>
      <c r="O252" s="89">
        <v>0</v>
      </c>
    </row>
    <row r="253" spans="2:15">
      <c r="B253">
        <v>60</v>
      </c>
      <c r="C253">
        <v>8.5040999999999993</v>
      </c>
      <c r="D253">
        <v>3.2768929999999998</v>
      </c>
      <c r="E253">
        <v>1.9138999999999999</v>
      </c>
      <c r="F253">
        <v>0.91810000000000003</v>
      </c>
      <c r="G253">
        <v>4.5855699999999997</v>
      </c>
      <c r="H253" s="111">
        <v>6.5532399999999997</v>
      </c>
      <c r="I253">
        <v>68.405569999999997</v>
      </c>
      <c r="J253">
        <v>30.852699999999999</v>
      </c>
      <c r="K253">
        <v>8.4982000000000006</v>
      </c>
      <c r="L253">
        <v>23.946300000000001</v>
      </c>
      <c r="M253">
        <v>23.947099999999999</v>
      </c>
      <c r="N253" s="111">
        <v>59.488</v>
      </c>
      <c r="O253" s="89">
        <v>0</v>
      </c>
    </row>
    <row r="254" spans="2:15">
      <c r="B254">
        <v>61</v>
      </c>
      <c r="C254">
        <v>8.5010999999999992</v>
      </c>
      <c r="D254">
        <v>3.277399</v>
      </c>
      <c r="E254">
        <v>1.9117999999999999</v>
      </c>
      <c r="F254">
        <v>0.90849999999999997</v>
      </c>
      <c r="G254">
        <v>4.5864900000000004</v>
      </c>
      <c r="H254" s="111">
        <v>6.5545499999999999</v>
      </c>
      <c r="I254">
        <v>68.417940000000002</v>
      </c>
      <c r="J254">
        <v>30.860199999999999</v>
      </c>
      <c r="K254">
        <v>8.4952000000000005</v>
      </c>
      <c r="L254">
        <v>23.952500000000001</v>
      </c>
      <c r="M254">
        <v>23.953399999999998</v>
      </c>
      <c r="N254" s="111">
        <v>60.478999999999999</v>
      </c>
      <c r="O254" s="89">
        <v>0</v>
      </c>
    </row>
    <row r="255" spans="2:15">
      <c r="B255">
        <v>62</v>
      </c>
      <c r="C255">
        <v>8.5012000000000008</v>
      </c>
      <c r="D255">
        <v>3.2776830000000001</v>
      </c>
      <c r="E255">
        <v>1.9127000000000001</v>
      </c>
      <c r="F255">
        <v>0.96550000000000002</v>
      </c>
      <c r="G255">
        <v>4.5976400000000002</v>
      </c>
      <c r="H255" s="111">
        <v>6.5704900000000004</v>
      </c>
      <c r="I255">
        <v>68.585570000000004</v>
      </c>
      <c r="J255">
        <v>30.8627</v>
      </c>
      <c r="K255">
        <v>8.4951000000000008</v>
      </c>
      <c r="L255">
        <v>23.954499999999999</v>
      </c>
      <c r="M255">
        <v>23.955400000000001</v>
      </c>
      <c r="N255" s="111">
        <v>61.47</v>
      </c>
      <c r="O255" s="89">
        <v>0</v>
      </c>
    </row>
    <row r="256" spans="2:15">
      <c r="B256">
        <v>63</v>
      </c>
      <c r="C256">
        <v>8.5015000000000001</v>
      </c>
      <c r="D256">
        <v>3.2775370000000001</v>
      </c>
      <c r="E256">
        <v>1.9116</v>
      </c>
      <c r="F256">
        <v>0.85609999999999997</v>
      </c>
      <c r="G256">
        <v>4.5828899999999999</v>
      </c>
      <c r="H256" s="111">
        <v>6.54941</v>
      </c>
      <c r="I256">
        <v>68.365110000000001</v>
      </c>
      <c r="J256">
        <v>30.860399999999998</v>
      </c>
      <c r="K256">
        <v>8.4954000000000001</v>
      </c>
      <c r="L256">
        <v>23.9526</v>
      </c>
      <c r="M256">
        <v>23.953499999999998</v>
      </c>
      <c r="N256" s="111">
        <v>62.462000000000003</v>
      </c>
      <c r="O256" s="89">
        <v>0</v>
      </c>
    </row>
    <row r="257" spans="2:15">
      <c r="B257">
        <v>64</v>
      </c>
      <c r="C257">
        <v>8.5010999999999992</v>
      </c>
      <c r="D257">
        <v>3.277755</v>
      </c>
      <c r="E257">
        <v>1.9117999999999999</v>
      </c>
      <c r="F257">
        <v>0.83860000000000001</v>
      </c>
      <c r="G257">
        <v>4.5961800000000004</v>
      </c>
      <c r="H257" s="111">
        <v>6.56839</v>
      </c>
      <c r="I257">
        <v>68.563599999999994</v>
      </c>
      <c r="J257">
        <v>30.8626</v>
      </c>
      <c r="K257">
        <v>8.4948999999999995</v>
      </c>
      <c r="L257">
        <v>23.9544</v>
      </c>
      <c r="M257">
        <v>23.955300000000001</v>
      </c>
      <c r="N257" s="111">
        <v>63.453000000000003</v>
      </c>
      <c r="O257" s="89">
        <v>0</v>
      </c>
    </row>
    <row r="258" spans="2:15">
      <c r="B258">
        <v>65</v>
      </c>
      <c r="C258">
        <v>8.5006000000000004</v>
      </c>
      <c r="D258">
        <v>3.277898</v>
      </c>
      <c r="E258">
        <v>1.9126000000000001</v>
      </c>
      <c r="F258">
        <v>0.88890000000000002</v>
      </c>
      <c r="G258">
        <v>4.5949900000000001</v>
      </c>
      <c r="H258" s="111">
        <v>6.5667099999999996</v>
      </c>
      <c r="I258">
        <v>68.54589</v>
      </c>
      <c r="J258">
        <v>30.864000000000001</v>
      </c>
      <c r="K258">
        <v>8.4943000000000008</v>
      </c>
      <c r="L258">
        <v>23.9557</v>
      </c>
      <c r="M258">
        <v>23.956600000000002</v>
      </c>
      <c r="N258" s="111">
        <v>64.444000000000003</v>
      </c>
      <c r="O258" s="89">
        <v>0</v>
      </c>
    </row>
    <row r="259" spans="2:15">
      <c r="B259">
        <v>66</v>
      </c>
      <c r="C259">
        <v>8.5008999999999997</v>
      </c>
      <c r="D259">
        <v>3.2779159999999998</v>
      </c>
      <c r="E259">
        <v>1.9129</v>
      </c>
      <c r="F259">
        <v>0.91590000000000005</v>
      </c>
      <c r="G259">
        <v>4.5900699999999999</v>
      </c>
      <c r="H259" s="111">
        <v>6.55966</v>
      </c>
      <c r="I259">
        <v>68.472489999999993</v>
      </c>
      <c r="J259">
        <v>30.863600000000002</v>
      </c>
      <c r="K259">
        <v>8.4944000000000006</v>
      </c>
      <c r="L259">
        <v>23.955300000000001</v>
      </c>
      <c r="M259">
        <v>23.956199999999999</v>
      </c>
      <c r="N259" s="111">
        <v>65.436000000000007</v>
      </c>
      <c r="O259" s="89">
        <v>0</v>
      </c>
    </row>
    <row r="260" spans="2:15">
      <c r="B260">
        <v>67</v>
      </c>
      <c r="C260">
        <v>8.5007000000000001</v>
      </c>
      <c r="D260">
        <v>3.2779750000000001</v>
      </c>
      <c r="E260">
        <v>1.9108000000000001</v>
      </c>
      <c r="F260">
        <v>0.80559999999999998</v>
      </c>
      <c r="G260">
        <v>4.5807099999999998</v>
      </c>
      <c r="H260" s="111">
        <v>6.5462899999999999</v>
      </c>
      <c r="I260">
        <v>68.332790000000003</v>
      </c>
      <c r="J260">
        <v>30.863900000000001</v>
      </c>
      <c r="K260">
        <v>8.4941999999999993</v>
      </c>
      <c r="L260">
        <v>23.955500000000001</v>
      </c>
      <c r="M260">
        <v>23.956499999999998</v>
      </c>
      <c r="N260" s="111">
        <v>66.427000000000007</v>
      </c>
      <c r="O260" s="89">
        <v>0</v>
      </c>
    </row>
    <row r="261" spans="2:15">
      <c r="B261">
        <v>68</v>
      </c>
      <c r="C261">
        <v>8.5009999999999994</v>
      </c>
      <c r="D261">
        <v>3.278076</v>
      </c>
      <c r="E261">
        <v>1.909</v>
      </c>
      <c r="F261">
        <v>0.85009999999999997</v>
      </c>
      <c r="G261">
        <v>4.58324</v>
      </c>
      <c r="H261" s="111">
        <v>6.5499000000000001</v>
      </c>
      <c r="I261">
        <v>68.371120000000005</v>
      </c>
      <c r="J261">
        <v>30.8643</v>
      </c>
      <c r="K261">
        <v>8.4943000000000008</v>
      </c>
      <c r="L261">
        <v>23.9558</v>
      </c>
      <c r="M261">
        <v>23.956800000000001</v>
      </c>
      <c r="N261" s="111">
        <v>67.418000000000006</v>
      </c>
      <c r="O261" s="89">
        <v>0</v>
      </c>
    </row>
    <row r="262" spans="2:15">
      <c r="B262">
        <v>69</v>
      </c>
      <c r="C262">
        <v>8.5025999999999993</v>
      </c>
      <c r="D262">
        <v>3.2786219999999999</v>
      </c>
      <c r="E262">
        <v>1.9100999999999999</v>
      </c>
      <c r="F262">
        <v>0.85809999999999997</v>
      </c>
      <c r="G262">
        <v>4.5938100000000004</v>
      </c>
      <c r="H262" s="111">
        <v>6.5650000000000004</v>
      </c>
      <c r="I262">
        <v>68.532960000000003</v>
      </c>
      <c r="J262">
        <v>30.868200000000002</v>
      </c>
      <c r="K262">
        <v>8.4957999999999991</v>
      </c>
      <c r="L262">
        <v>23.958600000000001</v>
      </c>
      <c r="M262">
        <v>23.959599999999998</v>
      </c>
      <c r="N262" s="111">
        <v>68.41</v>
      </c>
      <c r="O262" s="89">
        <v>0</v>
      </c>
    </row>
    <row r="263" spans="2:15">
      <c r="B263">
        <v>70</v>
      </c>
      <c r="C263">
        <v>8.5023</v>
      </c>
      <c r="D263">
        <v>3.2785220000000002</v>
      </c>
      <c r="E263">
        <v>1.9097999999999999</v>
      </c>
      <c r="F263">
        <v>0.82850000000000001</v>
      </c>
      <c r="G263">
        <v>4.5799200000000004</v>
      </c>
      <c r="H263" s="111">
        <v>6.5451699999999997</v>
      </c>
      <c r="I263">
        <v>68.324870000000004</v>
      </c>
      <c r="J263">
        <v>30.866900000000001</v>
      </c>
      <c r="K263">
        <v>8.4954999999999998</v>
      </c>
      <c r="L263">
        <v>23.957699999999999</v>
      </c>
      <c r="M263">
        <v>23.9587</v>
      </c>
      <c r="N263" s="111">
        <v>69.400999999999996</v>
      </c>
      <c r="O263" s="89">
        <v>0</v>
      </c>
    </row>
    <row r="264" spans="2:15">
      <c r="B264">
        <v>71</v>
      </c>
      <c r="C264">
        <v>8.5023</v>
      </c>
      <c r="D264">
        <v>3.2781099999999999</v>
      </c>
      <c r="E264">
        <v>1.9087000000000001</v>
      </c>
      <c r="F264">
        <v>0.90159999999999996</v>
      </c>
      <c r="G264">
        <v>4.5854699999999999</v>
      </c>
      <c r="H264" s="111">
        <v>6.5530999999999997</v>
      </c>
      <c r="I264">
        <v>68.405500000000004</v>
      </c>
      <c r="J264">
        <v>30.862200000000001</v>
      </c>
      <c r="K264">
        <v>8.4953000000000003</v>
      </c>
      <c r="L264">
        <v>23.954000000000001</v>
      </c>
      <c r="M264">
        <v>23.954999999999998</v>
      </c>
      <c r="N264" s="111">
        <v>70.391999999999996</v>
      </c>
      <c r="O264" s="89">
        <v>0</v>
      </c>
    </row>
    <row r="265" spans="2:15">
      <c r="B265">
        <v>72</v>
      </c>
      <c r="C265">
        <v>8.5015000000000001</v>
      </c>
      <c r="D265">
        <v>3.2781859999999998</v>
      </c>
      <c r="E265">
        <v>1.909</v>
      </c>
      <c r="F265">
        <v>0.76219999999999999</v>
      </c>
      <c r="G265">
        <v>4.5841099999999999</v>
      </c>
      <c r="H265" s="111">
        <v>6.5511499999999998</v>
      </c>
      <c r="I265">
        <v>68.384479999999996</v>
      </c>
      <c r="J265">
        <v>30.863299999999999</v>
      </c>
      <c r="K265">
        <v>8.4945000000000004</v>
      </c>
      <c r="L265">
        <v>23.954899999999999</v>
      </c>
      <c r="M265">
        <v>23.956</v>
      </c>
      <c r="N265" s="111">
        <v>71.382999999999996</v>
      </c>
      <c r="O265" s="89">
        <v>0</v>
      </c>
    </row>
    <row r="266" spans="2:15">
      <c r="B266">
        <v>73</v>
      </c>
      <c r="C266">
        <v>8.5017999999999994</v>
      </c>
      <c r="D266">
        <v>3.278143</v>
      </c>
      <c r="E266">
        <v>1.9095</v>
      </c>
      <c r="F266">
        <v>0.97140000000000004</v>
      </c>
      <c r="G266">
        <v>4.5932700000000004</v>
      </c>
      <c r="H266" s="111">
        <v>6.5642399999999999</v>
      </c>
      <c r="I266">
        <v>68.521019999999993</v>
      </c>
      <c r="J266">
        <v>30.862200000000001</v>
      </c>
      <c r="K266">
        <v>8.4946000000000002</v>
      </c>
      <c r="L266">
        <v>23.954000000000001</v>
      </c>
      <c r="M266">
        <v>23.954999999999998</v>
      </c>
      <c r="N266" s="111">
        <v>72.373999999999995</v>
      </c>
      <c r="O266" s="89">
        <v>0</v>
      </c>
    </row>
    <row r="267" spans="2:15">
      <c r="B267">
        <v>74</v>
      </c>
      <c r="C267">
        <v>8.5018999999999991</v>
      </c>
      <c r="D267">
        <v>3.278403</v>
      </c>
      <c r="E267">
        <v>1.909</v>
      </c>
      <c r="F267">
        <v>0.99480000000000002</v>
      </c>
      <c r="G267">
        <v>4.5817600000000001</v>
      </c>
      <c r="H267" s="111">
        <v>6.54779</v>
      </c>
      <c r="I267">
        <v>68.350470000000001</v>
      </c>
      <c r="J267">
        <v>30.8644</v>
      </c>
      <c r="K267">
        <v>8.4946000000000002</v>
      </c>
      <c r="L267">
        <v>23.9557</v>
      </c>
      <c r="M267">
        <v>23.956700000000001</v>
      </c>
      <c r="N267" s="111">
        <v>73.366</v>
      </c>
      <c r="O267" s="89">
        <v>0</v>
      </c>
    </row>
    <row r="268" spans="2:15">
      <c r="B268">
        <v>75</v>
      </c>
      <c r="C268">
        <v>8.5015000000000001</v>
      </c>
      <c r="D268">
        <v>3.2790110000000001</v>
      </c>
      <c r="E268">
        <v>1.9089</v>
      </c>
      <c r="F268">
        <v>0.84060000000000001</v>
      </c>
      <c r="G268">
        <v>4.5908800000000003</v>
      </c>
      <c r="H268" s="111">
        <v>6.5608199999999997</v>
      </c>
      <c r="I268">
        <v>68.488579999999999</v>
      </c>
      <c r="J268">
        <v>30.8706</v>
      </c>
      <c r="K268">
        <v>8.4940999999999995</v>
      </c>
      <c r="L268">
        <v>23.960699999999999</v>
      </c>
      <c r="M268">
        <v>23.9618</v>
      </c>
      <c r="N268" s="111">
        <v>74.356999999999999</v>
      </c>
      <c r="O268" s="89">
        <v>0</v>
      </c>
    </row>
    <row r="269" spans="2:15">
      <c r="B269">
        <v>76</v>
      </c>
      <c r="C269">
        <v>8.5005000000000006</v>
      </c>
      <c r="D269">
        <v>3.279874</v>
      </c>
      <c r="E269">
        <v>1.9098999999999999</v>
      </c>
      <c r="F269">
        <v>1.1656</v>
      </c>
      <c r="G269">
        <v>4.5855300000000003</v>
      </c>
      <c r="H269" s="111">
        <v>6.5531800000000002</v>
      </c>
      <c r="I269">
        <v>68.411529999999999</v>
      </c>
      <c r="J269">
        <v>30.880099999999999</v>
      </c>
      <c r="K269">
        <v>8.4930000000000003</v>
      </c>
      <c r="L269">
        <v>23.9682</v>
      </c>
      <c r="M269">
        <v>23.9693</v>
      </c>
      <c r="N269" s="111">
        <v>75.347999999999999</v>
      </c>
      <c r="O269" s="89">
        <v>0</v>
      </c>
    </row>
    <row r="270" spans="2:15">
      <c r="B270">
        <v>77</v>
      </c>
      <c r="C270">
        <v>8.4997000000000007</v>
      </c>
      <c r="D270">
        <v>3.2801800000000001</v>
      </c>
      <c r="E270">
        <v>1.9069</v>
      </c>
      <c r="F270">
        <v>0.84260000000000002</v>
      </c>
      <c r="G270">
        <v>4.5725300000000004</v>
      </c>
      <c r="H270" s="111">
        <v>6.5346000000000002</v>
      </c>
      <c r="I270">
        <v>68.2179</v>
      </c>
      <c r="J270">
        <v>30.883500000000002</v>
      </c>
      <c r="K270">
        <v>8.4922000000000004</v>
      </c>
      <c r="L270">
        <v>23.971</v>
      </c>
      <c r="M270">
        <v>23.972100000000001</v>
      </c>
      <c r="N270" s="111">
        <v>76.338999999999999</v>
      </c>
      <c r="O270" s="89">
        <v>0</v>
      </c>
    </row>
    <row r="271" spans="2:15">
      <c r="B271">
        <v>78</v>
      </c>
      <c r="C271">
        <v>8.5001999999999995</v>
      </c>
      <c r="D271">
        <v>3.280052</v>
      </c>
      <c r="E271">
        <v>1.9068000000000001</v>
      </c>
      <c r="F271">
        <v>0.88460000000000005</v>
      </c>
      <c r="G271">
        <v>4.5832300000000004</v>
      </c>
      <c r="H271" s="111">
        <v>6.5499000000000001</v>
      </c>
      <c r="I271">
        <v>68.377359999999996</v>
      </c>
      <c r="J271">
        <v>30.8813</v>
      </c>
      <c r="K271">
        <v>8.4924999999999997</v>
      </c>
      <c r="L271">
        <v>23.969200000000001</v>
      </c>
      <c r="M271">
        <v>23.970300000000002</v>
      </c>
      <c r="N271" s="111">
        <v>77.331000000000003</v>
      </c>
      <c r="O271" s="89">
        <v>0</v>
      </c>
    </row>
    <row r="272" spans="2:15">
      <c r="B272">
        <v>79</v>
      </c>
      <c r="C272">
        <v>8.4999000000000002</v>
      </c>
      <c r="D272">
        <v>3.2800280000000002</v>
      </c>
      <c r="E272">
        <v>1.9065000000000001</v>
      </c>
      <c r="F272">
        <v>0.78590000000000004</v>
      </c>
      <c r="G272">
        <v>4.5755600000000003</v>
      </c>
      <c r="H272" s="111">
        <v>6.5389299999999997</v>
      </c>
      <c r="I272">
        <v>68.262219999999999</v>
      </c>
      <c r="J272">
        <v>30.8809</v>
      </c>
      <c r="K272">
        <v>8.4922000000000004</v>
      </c>
      <c r="L272">
        <v>23.968900000000001</v>
      </c>
      <c r="M272">
        <v>23.97</v>
      </c>
      <c r="N272" s="111">
        <v>78.322000000000003</v>
      </c>
      <c r="O272" s="89">
        <v>0</v>
      </c>
    </row>
    <row r="273" spans="2:15">
      <c r="B273">
        <v>80</v>
      </c>
      <c r="C273">
        <v>8.4994999999999994</v>
      </c>
      <c r="D273">
        <v>3.2800310000000001</v>
      </c>
      <c r="E273">
        <v>1.9052</v>
      </c>
      <c r="F273">
        <v>0.81879999999999997</v>
      </c>
      <c r="G273">
        <v>4.5792900000000003</v>
      </c>
      <c r="H273" s="111">
        <v>6.5442600000000004</v>
      </c>
      <c r="I273">
        <v>68.317250000000001</v>
      </c>
      <c r="J273">
        <v>30.880800000000001</v>
      </c>
      <c r="K273">
        <v>8.4916999999999998</v>
      </c>
      <c r="L273">
        <v>23.968900000000001</v>
      </c>
      <c r="M273">
        <v>23.970099999999999</v>
      </c>
      <c r="N273" s="111">
        <v>79.313000000000002</v>
      </c>
      <c r="O273" s="89">
        <v>0</v>
      </c>
    </row>
    <row r="274" spans="2:15">
      <c r="B274">
        <v>81</v>
      </c>
      <c r="C274">
        <v>8.5007000000000001</v>
      </c>
      <c r="D274">
        <v>3.2801469999999999</v>
      </c>
      <c r="E274">
        <v>1.9061999999999999</v>
      </c>
      <c r="F274">
        <v>0.92490000000000006</v>
      </c>
      <c r="G274">
        <v>4.5887099999999998</v>
      </c>
      <c r="H274" s="111">
        <v>6.5577199999999998</v>
      </c>
      <c r="I274">
        <v>68.459490000000002</v>
      </c>
      <c r="J274">
        <v>30.880500000000001</v>
      </c>
      <c r="K274">
        <v>8.4928000000000008</v>
      </c>
      <c r="L274">
        <v>23.968499999999999</v>
      </c>
      <c r="M274">
        <v>23.9697</v>
      </c>
      <c r="N274" s="111">
        <v>80.304000000000002</v>
      </c>
      <c r="O274" s="89">
        <v>0</v>
      </c>
    </row>
    <row r="275" spans="2:15">
      <c r="B275">
        <v>82</v>
      </c>
      <c r="C275">
        <v>8.4998000000000005</v>
      </c>
      <c r="D275">
        <v>3.2802959999999999</v>
      </c>
      <c r="E275">
        <v>1.9083000000000001</v>
      </c>
      <c r="F275">
        <v>0.78949999999999998</v>
      </c>
      <c r="G275">
        <v>4.5934999999999997</v>
      </c>
      <c r="H275" s="111">
        <v>6.5645800000000003</v>
      </c>
      <c r="I275">
        <v>68.530550000000005</v>
      </c>
      <c r="J275">
        <v>30.882400000000001</v>
      </c>
      <c r="K275">
        <v>8.4917999999999996</v>
      </c>
      <c r="L275">
        <v>23.970199999999998</v>
      </c>
      <c r="M275">
        <v>23.971299999999999</v>
      </c>
      <c r="N275" s="111">
        <v>81.296000000000006</v>
      </c>
      <c r="O275" s="89">
        <v>0</v>
      </c>
    </row>
    <row r="276" spans="2:15">
      <c r="B276">
        <v>83</v>
      </c>
      <c r="C276">
        <v>8.5008999999999997</v>
      </c>
      <c r="D276">
        <v>3.2796120000000002</v>
      </c>
      <c r="E276">
        <v>1.9083000000000001</v>
      </c>
      <c r="F276">
        <v>0.83819999999999995</v>
      </c>
      <c r="G276">
        <v>4.5911499999999998</v>
      </c>
      <c r="H276" s="111">
        <v>6.56121</v>
      </c>
      <c r="I276">
        <v>68.493350000000007</v>
      </c>
      <c r="J276">
        <v>30.873899999999999</v>
      </c>
      <c r="K276">
        <v>8.4928000000000008</v>
      </c>
      <c r="L276">
        <v>23.9633</v>
      </c>
      <c r="M276">
        <v>23.964500000000001</v>
      </c>
      <c r="N276" s="111">
        <v>82.287000000000006</v>
      </c>
      <c r="O276" s="89">
        <v>0</v>
      </c>
    </row>
    <row r="277" spans="2:15">
      <c r="B277">
        <v>84</v>
      </c>
      <c r="C277">
        <v>8.5020000000000007</v>
      </c>
      <c r="D277">
        <v>3.2791049999999999</v>
      </c>
      <c r="E277">
        <v>1.9077</v>
      </c>
      <c r="F277">
        <v>0.9093</v>
      </c>
      <c r="G277">
        <v>4.5827900000000001</v>
      </c>
      <c r="H277" s="111">
        <v>6.5492699999999999</v>
      </c>
      <c r="I277">
        <v>68.367360000000005</v>
      </c>
      <c r="J277">
        <v>30.8672</v>
      </c>
      <c r="K277">
        <v>8.4938000000000002</v>
      </c>
      <c r="L277">
        <v>23.957899999999999</v>
      </c>
      <c r="M277">
        <v>23.959199999999999</v>
      </c>
      <c r="N277" s="111">
        <v>83.278000000000006</v>
      </c>
      <c r="O277" s="89">
        <v>0</v>
      </c>
    </row>
    <row r="278" spans="2:15">
      <c r="B278">
        <v>85</v>
      </c>
      <c r="C278">
        <v>8.5015000000000001</v>
      </c>
      <c r="D278">
        <v>3.27908</v>
      </c>
      <c r="E278">
        <v>1.9074</v>
      </c>
      <c r="F278">
        <v>0.83150000000000002</v>
      </c>
      <c r="G278">
        <v>4.5928199999999997</v>
      </c>
      <c r="H278" s="111">
        <v>6.5636000000000001</v>
      </c>
      <c r="I278">
        <v>68.515960000000007</v>
      </c>
      <c r="J278">
        <v>30.867000000000001</v>
      </c>
      <c r="K278">
        <v>8.4931000000000001</v>
      </c>
      <c r="L278">
        <v>23.957899999999999</v>
      </c>
      <c r="M278">
        <v>23.959099999999999</v>
      </c>
      <c r="N278" s="111">
        <v>84.269000000000005</v>
      </c>
      <c r="O278" s="89">
        <v>0</v>
      </c>
    </row>
    <row r="279" spans="2:15">
      <c r="B279">
        <v>86</v>
      </c>
      <c r="C279">
        <v>8.5010999999999992</v>
      </c>
      <c r="D279">
        <v>3.279344</v>
      </c>
      <c r="E279">
        <v>1.9077</v>
      </c>
      <c r="F279">
        <v>0.83540000000000003</v>
      </c>
      <c r="G279">
        <v>4.5904100000000003</v>
      </c>
      <c r="H279" s="111">
        <v>6.5601700000000003</v>
      </c>
      <c r="I279">
        <v>68.480760000000004</v>
      </c>
      <c r="J279">
        <v>30.869700000000002</v>
      </c>
      <c r="K279">
        <v>8.4926999999999992</v>
      </c>
      <c r="L279">
        <v>23.96</v>
      </c>
      <c r="M279">
        <v>23.961200000000002</v>
      </c>
      <c r="N279" s="111">
        <v>85.260999999999996</v>
      </c>
      <c r="O279" s="89">
        <v>0</v>
      </c>
    </row>
    <row r="280" spans="2:15">
      <c r="B280">
        <v>87</v>
      </c>
      <c r="C280">
        <v>8.5014000000000003</v>
      </c>
      <c r="D280">
        <v>3.279296</v>
      </c>
      <c r="E280">
        <v>1.909</v>
      </c>
      <c r="F280">
        <v>0.87719999999999998</v>
      </c>
      <c r="G280">
        <v>4.5983900000000002</v>
      </c>
      <c r="H280" s="111">
        <v>6.5715599999999998</v>
      </c>
      <c r="I280">
        <v>68.599689999999995</v>
      </c>
      <c r="J280">
        <v>30.868500000000001</v>
      </c>
      <c r="K280">
        <v>8.4929000000000006</v>
      </c>
      <c r="L280">
        <v>23.959</v>
      </c>
      <c r="M280">
        <v>23.9602</v>
      </c>
      <c r="N280" s="111">
        <v>86.251999999999995</v>
      </c>
      <c r="O280" s="89">
        <v>0</v>
      </c>
    </row>
    <row r="281" spans="2:15">
      <c r="B281">
        <v>88</v>
      </c>
      <c r="C281">
        <v>8.5013000000000005</v>
      </c>
      <c r="D281">
        <v>3.2793019999999999</v>
      </c>
      <c r="E281">
        <v>1.9086000000000001</v>
      </c>
      <c r="F281">
        <v>0.82889999999999997</v>
      </c>
      <c r="G281">
        <v>4.5919499999999998</v>
      </c>
      <c r="H281" s="111">
        <v>6.56236</v>
      </c>
      <c r="I281">
        <v>68.503330000000005</v>
      </c>
      <c r="J281">
        <v>30.868200000000002</v>
      </c>
      <c r="K281">
        <v>8.4926999999999992</v>
      </c>
      <c r="L281">
        <v>23.9588</v>
      </c>
      <c r="M281">
        <v>23.96</v>
      </c>
      <c r="N281" s="111">
        <v>87.242999999999995</v>
      </c>
      <c r="O281" s="89">
        <v>0</v>
      </c>
    </row>
    <row r="282" spans="2:15">
      <c r="B282">
        <v>89</v>
      </c>
      <c r="C282">
        <v>8.5027000000000008</v>
      </c>
      <c r="D282">
        <v>3.279369</v>
      </c>
      <c r="E282">
        <v>1.9072</v>
      </c>
      <c r="F282">
        <v>0.81810000000000005</v>
      </c>
      <c r="G282">
        <v>4.5877400000000002</v>
      </c>
      <c r="H282" s="111">
        <v>6.55633</v>
      </c>
      <c r="I282">
        <v>68.44211</v>
      </c>
      <c r="J282">
        <v>30.8672</v>
      </c>
      <c r="K282">
        <v>8.4939</v>
      </c>
      <c r="L282">
        <v>23.957899999999999</v>
      </c>
      <c r="M282">
        <v>23.959099999999999</v>
      </c>
      <c r="N282" s="111">
        <v>88.233999999999995</v>
      </c>
      <c r="O282" s="89">
        <v>0</v>
      </c>
    </row>
    <row r="283" spans="2:15">
      <c r="B283">
        <v>90</v>
      </c>
      <c r="C283">
        <v>8.5023999999999997</v>
      </c>
      <c r="D283">
        <v>3.2793600000000001</v>
      </c>
      <c r="E283">
        <v>1.9085000000000001</v>
      </c>
      <c r="F283">
        <v>0.86170000000000002</v>
      </c>
      <c r="G283">
        <v>4.5975099999999998</v>
      </c>
      <c r="H283" s="111">
        <v>6.5702999999999996</v>
      </c>
      <c r="I283">
        <v>68.587360000000004</v>
      </c>
      <c r="J283">
        <v>30.867000000000001</v>
      </c>
      <c r="K283">
        <v>8.4934999999999992</v>
      </c>
      <c r="L283">
        <v>23.957699999999999</v>
      </c>
      <c r="M283">
        <v>23.959</v>
      </c>
      <c r="N283" s="111">
        <v>89.224999999999994</v>
      </c>
      <c r="O283" s="89">
        <v>0</v>
      </c>
    </row>
    <row r="284" spans="2:15">
      <c r="B284">
        <v>91</v>
      </c>
      <c r="C284">
        <v>8.5029000000000003</v>
      </c>
      <c r="D284">
        <v>3.2792859999999999</v>
      </c>
      <c r="E284">
        <v>1.9083000000000001</v>
      </c>
      <c r="F284">
        <v>0.98109999999999997</v>
      </c>
      <c r="G284">
        <v>4.5936300000000001</v>
      </c>
      <c r="H284" s="111">
        <v>6.5647500000000001</v>
      </c>
      <c r="I284">
        <v>68.529529999999994</v>
      </c>
      <c r="J284">
        <v>30.865300000000001</v>
      </c>
      <c r="K284">
        <v>8.4939999999999998</v>
      </c>
      <c r="L284">
        <v>23.956299999999999</v>
      </c>
      <c r="M284">
        <v>23.957599999999999</v>
      </c>
      <c r="N284" s="111">
        <v>90.215999999999994</v>
      </c>
      <c r="O284" s="89">
        <v>0</v>
      </c>
    </row>
    <row r="285" spans="2:15">
      <c r="B285">
        <v>92</v>
      </c>
      <c r="C285">
        <v>8.5025999999999993</v>
      </c>
      <c r="D285">
        <v>3.2794650000000001</v>
      </c>
      <c r="E285">
        <v>1.9074</v>
      </c>
      <c r="F285">
        <v>0.97489999999999999</v>
      </c>
      <c r="G285">
        <v>4.5901199999999998</v>
      </c>
      <c r="H285" s="111">
        <v>6.5597500000000002</v>
      </c>
      <c r="I285">
        <v>68.477540000000005</v>
      </c>
      <c r="J285">
        <v>30.867000000000001</v>
      </c>
      <c r="K285">
        <v>8.4936000000000007</v>
      </c>
      <c r="L285">
        <v>23.957599999999999</v>
      </c>
      <c r="M285">
        <v>23.959</v>
      </c>
      <c r="N285" s="111">
        <v>91.207999999999998</v>
      </c>
      <c r="O285" s="89">
        <v>0</v>
      </c>
    </row>
    <row r="286" spans="2:15">
      <c r="B286">
        <v>93</v>
      </c>
      <c r="C286">
        <v>8.5022000000000002</v>
      </c>
      <c r="D286">
        <v>3.2796419999999999</v>
      </c>
      <c r="E286">
        <v>1.9071</v>
      </c>
      <c r="F286">
        <v>0.85919999999999996</v>
      </c>
      <c r="G286">
        <v>4.5865799999999997</v>
      </c>
      <c r="H286" s="111">
        <v>6.5546800000000003</v>
      </c>
      <c r="I286">
        <v>68.424809999999994</v>
      </c>
      <c r="J286">
        <v>30.8687</v>
      </c>
      <c r="K286">
        <v>8.4931000000000001</v>
      </c>
      <c r="L286">
        <v>23.959099999999999</v>
      </c>
      <c r="M286">
        <v>23.9604</v>
      </c>
      <c r="N286" s="111">
        <v>92.198999999999998</v>
      </c>
      <c r="O286" s="89">
        <v>0</v>
      </c>
    </row>
    <row r="287" spans="2:15">
      <c r="B287">
        <v>94</v>
      </c>
      <c r="C287">
        <v>8.5022000000000002</v>
      </c>
      <c r="D287">
        <v>3.2797350000000001</v>
      </c>
      <c r="E287">
        <v>1.905</v>
      </c>
      <c r="F287">
        <v>0.88149999999999995</v>
      </c>
      <c r="G287">
        <v>4.5824699999999998</v>
      </c>
      <c r="H287" s="111">
        <v>6.5488099999999996</v>
      </c>
      <c r="I287">
        <v>68.363810000000001</v>
      </c>
      <c r="J287">
        <v>30.869299999999999</v>
      </c>
      <c r="K287">
        <v>8.4930000000000003</v>
      </c>
      <c r="L287">
        <v>23.959499999999998</v>
      </c>
      <c r="M287">
        <v>23.960799999999999</v>
      </c>
      <c r="N287" s="111">
        <v>93.19</v>
      </c>
      <c r="O287" s="89">
        <v>0</v>
      </c>
    </row>
    <row r="288" spans="2:15">
      <c r="B288">
        <v>95</v>
      </c>
      <c r="C288">
        <v>8.5007999999999999</v>
      </c>
      <c r="D288">
        <v>3.2807629999999999</v>
      </c>
      <c r="E288">
        <v>1.9052</v>
      </c>
      <c r="F288">
        <v>0.82750000000000001</v>
      </c>
      <c r="G288">
        <v>4.5822200000000004</v>
      </c>
      <c r="H288" s="111">
        <v>6.5484499999999999</v>
      </c>
      <c r="I288">
        <v>68.362949999999998</v>
      </c>
      <c r="J288">
        <v>30.8809</v>
      </c>
      <c r="K288">
        <v>8.4914000000000005</v>
      </c>
      <c r="L288">
        <v>23.968800000000002</v>
      </c>
      <c r="M288">
        <v>23.970099999999999</v>
      </c>
      <c r="N288" s="111">
        <v>94.180999999999997</v>
      </c>
      <c r="O288" s="89">
        <v>0</v>
      </c>
    </row>
    <row r="289" spans="2:15">
      <c r="B289">
        <v>96</v>
      </c>
      <c r="C289">
        <v>8.5008999999999997</v>
      </c>
      <c r="D289">
        <v>3.28146</v>
      </c>
      <c r="E289">
        <v>1.9033</v>
      </c>
      <c r="F289">
        <v>0.82789999999999997</v>
      </c>
      <c r="G289">
        <v>4.5749000000000004</v>
      </c>
      <c r="H289" s="111">
        <v>6.5379899999999997</v>
      </c>
      <c r="I289">
        <v>68.256900000000002</v>
      </c>
      <c r="J289">
        <v>30.887599999999999</v>
      </c>
      <c r="K289">
        <v>8.4915000000000003</v>
      </c>
      <c r="L289">
        <v>23.974</v>
      </c>
      <c r="M289">
        <v>23.9754</v>
      </c>
      <c r="N289" s="111">
        <v>95.171999999999997</v>
      </c>
      <c r="O289" s="89">
        <v>0</v>
      </c>
    </row>
    <row r="290" spans="2:15">
      <c r="B290">
        <v>97</v>
      </c>
      <c r="C290">
        <v>8.5004000000000008</v>
      </c>
      <c r="D290">
        <v>3.2815099999999999</v>
      </c>
      <c r="E290">
        <v>1.9025000000000001</v>
      </c>
      <c r="F290">
        <v>0.82630000000000003</v>
      </c>
      <c r="G290">
        <v>4.5767100000000003</v>
      </c>
      <c r="H290" s="111">
        <v>6.5405800000000003</v>
      </c>
      <c r="I290">
        <v>68.283410000000003</v>
      </c>
      <c r="J290">
        <v>30.888100000000001</v>
      </c>
      <c r="K290">
        <v>8.4908999999999999</v>
      </c>
      <c r="L290">
        <v>23.974499999999999</v>
      </c>
      <c r="M290">
        <v>23.975899999999999</v>
      </c>
      <c r="N290" s="111">
        <v>96.162999999999997</v>
      </c>
      <c r="O290" s="89">
        <v>0</v>
      </c>
    </row>
    <row r="291" spans="2:15">
      <c r="B291">
        <v>98</v>
      </c>
      <c r="C291">
        <v>8.5004000000000008</v>
      </c>
      <c r="D291">
        <v>3.2815949999999998</v>
      </c>
      <c r="E291">
        <v>1.9016999999999999</v>
      </c>
      <c r="F291">
        <v>0.80079999999999996</v>
      </c>
      <c r="G291">
        <v>4.5740800000000004</v>
      </c>
      <c r="H291" s="111">
        <v>6.5368300000000001</v>
      </c>
      <c r="I291">
        <v>68.244439999999997</v>
      </c>
      <c r="J291">
        <v>30.888500000000001</v>
      </c>
      <c r="K291">
        <v>8.4908000000000001</v>
      </c>
      <c r="L291">
        <v>23.974799999999998</v>
      </c>
      <c r="M291">
        <v>23.976299999999998</v>
      </c>
      <c r="N291" s="111">
        <v>97.155000000000001</v>
      </c>
      <c r="O291" s="89">
        <v>0</v>
      </c>
    </row>
    <row r="292" spans="2:15">
      <c r="B292">
        <v>99</v>
      </c>
      <c r="C292">
        <v>8.5001999999999995</v>
      </c>
      <c r="D292">
        <v>3.2816719999999999</v>
      </c>
      <c r="E292">
        <v>1.9020999999999999</v>
      </c>
      <c r="F292">
        <v>0.86180000000000001</v>
      </c>
      <c r="G292">
        <v>4.5803200000000004</v>
      </c>
      <c r="H292" s="111">
        <v>6.5457299999999998</v>
      </c>
      <c r="I292">
        <v>68.337419999999995</v>
      </c>
      <c r="J292">
        <v>30.888999999999999</v>
      </c>
      <c r="K292">
        <v>8.4905000000000008</v>
      </c>
      <c r="L292">
        <v>23.975300000000001</v>
      </c>
      <c r="M292">
        <v>23.976700000000001</v>
      </c>
      <c r="N292" s="111">
        <v>98.146000000000001</v>
      </c>
      <c r="O292" s="89">
        <v>0</v>
      </c>
    </row>
    <row r="293" spans="2:15">
      <c r="B293">
        <v>100</v>
      </c>
      <c r="C293">
        <v>8.5007000000000001</v>
      </c>
      <c r="D293">
        <v>3.281828</v>
      </c>
      <c r="E293">
        <v>1.9016</v>
      </c>
      <c r="F293">
        <v>0.86299999999999999</v>
      </c>
      <c r="G293">
        <v>4.5762900000000002</v>
      </c>
      <c r="H293" s="111">
        <v>6.5399700000000003</v>
      </c>
      <c r="I293">
        <v>68.278279999999995</v>
      </c>
      <c r="J293">
        <v>30.889900000000001</v>
      </c>
      <c r="K293">
        <v>8.4908999999999999</v>
      </c>
      <c r="L293">
        <v>23.975899999999999</v>
      </c>
      <c r="M293">
        <v>23.9773</v>
      </c>
      <c r="N293" s="111">
        <v>99.137</v>
      </c>
      <c r="O293" s="89">
        <v>0</v>
      </c>
    </row>
    <row r="294" spans="2:15">
      <c r="B294">
        <v>101</v>
      </c>
      <c r="C294">
        <v>8.5008999999999997</v>
      </c>
      <c r="D294">
        <v>3.2818999999999998</v>
      </c>
      <c r="E294">
        <v>1.9016</v>
      </c>
      <c r="F294">
        <v>0.87980000000000003</v>
      </c>
      <c r="G294">
        <v>4.5805800000000003</v>
      </c>
      <c r="H294" s="111">
        <v>6.5461</v>
      </c>
      <c r="I294">
        <v>68.342699999999994</v>
      </c>
      <c r="J294">
        <v>30.89</v>
      </c>
      <c r="K294">
        <v>8.4909999999999997</v>
      </c>
      <c r="L294">
        <v>23.975999999999999</v>
      </c>
      <c r="M294">
        <v>23.977399999999999</v>
      </c>
      <c r="N294" s="111">
        <v>100.128</v>
      </c>
      <c r="O294" s="89">
        <v>0</v>
      </c>
    </row>
    <row r="295" spans="2:15">
      <c r="B295">
        <v>102</v>
      </c>
      <c r="C295">
        <v>8.5009999999999994</v>
      </c>
      <c r="D295">
        <v>3.2819560000000001</v>
      </c>
      <c r="E295">
        <v>1.9025000000000001</v>
      </c>
      <c r="F295">
        <v>0.89449999999999996</v>
      </c>
      <c r="G295">
        <v>4.5799899999999996</v>
      </c>
      <c r="H295" s="111">
        <v>6.5452599999999999</v>
      </c>
      <c r="I295">
        <v>68.334159999999997</v>
      </c>
      <c r="J295">
        <v>30.8901</v>
      </c>
      <c r="K295">
        <v>8.4909999999999997</v>
      </c>
      <c r="L295">
        <v>23.975999999999999</v>
      </c>
      <c r="M295">
        <v>23.977399999999999</v>
      </c>
      <c r="N295" s="111">
        <v>101.119</v>
      </c>
      <c r="O295" s="89">
        <v>0</v>
      </c>
    </row>
    <row r="296" spans="2:15">
      <c r="B296">
        <v>103</v>
      </c>
      <c r="C296">
        <v>8.5020000000000007</v>
      </c>
      <c r="D296">
        <v>3.2825739999999999</v>
      </c>
      <c r="E296">
        <v>1.9007000000000001</v>
      </c>
      <c r="F296">
        <v>0.84460000000000002</v>
      </c>
      <c r="G296">
        <v>4.5694100000000004</v>
      </c>
      <c r="H296" s="111">
        <v>6.5301499999999999</v>
      </c>
      <c r="I296">
        <v>68.180139999999994</v>
      </c>
      <c r="J296">
        <v>30.895199999999999</v>
      </c>
      <c r="K296">
        <v>8.4918999999999993</v>
      </c>
      <c r="L296">
        <v>23.979900000000001</v>
      </c>
      <c r="M296">
        <v>23.981300000000001</v>
      </c>
      <c r="N296" s="111">
        <v>102.11</v>
      </c>
      <c r="O296" s="89">
        <v>0</v>
      </c>
    </row>
    <row r="297" spans="2:15">
      <c r="B297">
        <v>104</v>
      </c>
      <c r="C297">
        <v>8.4993999999999996</v>
      </c>
      <c r="D297">
        <v>3.282486</v>
      </c>
      <c r="E297">
        <v>1.9000999999999999</v>
      </c>
      <c r="F297">
        <v>0.85899999999999999</v>
      </c>
      <c r="G297">
        <v>4.57186</v>
      </c>
      <c r="H297" s="111">
        <v>6.5336400000000001</v>
      </c>
      <c r="I297">
        <v>68.213009999999997</v>
      </c>
      <c r="J297">
        <v>30.896100000000001</v>
      </c>
      <c r="K297">
        <v>8.4892000000000003</v>
      </c>
      <c r="L297">
        <v>23.980899999999998</v>
      </c>
      <c r="M297">
        <v>23.982399999999998</v>
      </c>
      <c r="N297" s="111">
        <v>103.101</v>
      </c>
      <c r="O297" s="89">
        <v>0</v>
      </c>
    </row>
    <row r="298" spans="2:15">
      <c r="B298">
        <v>105</v>
      </c>
      <c r="C298">
        <v>8.5004000000000008</v>
      </c>
      <c r="D298">
        <v>3.2820909999999999</v>
      </c>
      <c r="E298">
        <v>1.8994</v>
      </c>
      <c r="F298">
        <v>0.83860000000000001</v>
      </c>
      <c r="G298">
        <v>4.5762999999999998</v>
      </c>
      <c r="H298" s="111">
        <v>6.5399900000000004</v>
      </c>
      <c r="I298">
        <v>68.278400000000005</v>
      </c>
      <c r="J298">
        <v>30.890799999999999</v>
      </c>
      <c r="K298">
        <v>8.4901</v>
      </c>
      <c r="L298">
        <v>23.976600000000001</v>
      </c>
      <c r="M298">
        <v>23.978100000000001</v>
      </c>
      <c r="N298" s="111">
        <v>104.092</v>
      </c>
      <c r="O298" s="89">
        <v>0</v>
      </c>
    </row>
    <row r="299" spans="2:15">
      <c r="B299">
        <v>106</v>
      </c>
      <c r="C299">
        <v>8.5012000000000008</v>
      </c>
      <c r="D299">
        <v>3.2821720000000001</v>
      </c>
      <c r="E299">
        <v>1.9000999999999999</v>
      </c>
      <c r="F299">
        <v>0.80400000000000005</v>
      </c>
      <c r="G299">
        <v>4.5762</v>
      </c>
      <c r="H299" s="111">
        <v>6.5398399999999999</v>
      </c>
      <c r="I299">
        <v>68.278030000000001</v>
      </c>
      <c r="J299">
        <v>30.8904</v>
      </c>
      <c r="K299">
        <v>8.4908000000000001</v>
      </c>
      <c r="L299">
        <v>23.976199999999999</v>
      </c>
      <c r="M299">
        <v>23.977699999999999</v>
      </c>
      <c r="N299" s="111">
        <v>105.084</v>
      </c>
      <c r="O299" s="89">
        <v>0</v>
      </c>
    </row>
    <row r="300" spans="2:15">
      <c r="B300">
        <v>107</v>
      </c>
      <c r="C300">
        <v>8.5000999999999998</v>
      </c>
      <c r="D300">
        <v>3.28234</v>
      </c>
      <c r="E300">
        <v>1.9000999999999999</v>
      </c>
      <c r="F300">
        <v>0.79090000000000005</v>
      </c>
      <c r="G300">
        <v>4.5780700000000003</v>
      </c>
      <c r="H300" s="111">
        <v>6.54251</v>
      </c>
      <c r="I300">
        <v>68.305149999999998</v>
      </c>
      <c r="J300">
        <v>30.892800000000001</v>
      </c>
      <c r="K300">
        <v>8.4895999999999994</v>
      </c>
      <c r="L300">
        <v>23.978200000000001</v>
      </c>
      <c r="M300">
        <v>23.979700000000001</v>
      </c>
      <c r="N300" s="111">
        <v>106.074</v>
      </c>
      <c r="O300" s="89">
        <v>0</v>
      </c>
    </row>
    <row r="301" spans="2:15">
      <c r="B301">
        <v>108</v>
      </c>
      <c r="C301">
        <v>8.4993999999999996</v>
      </c>
      <c r="D301">
        <v>3.282832</v>
      </c>
      <c r="E301">
        <v>1.9011</v>
      </c>
      <c r="F301">
        <v>0.85340000000000005</v>
      </c>
      <c r="G301">
        <v>4.5842599999999996</v>
      </c>
      <c r="H301" s="111">
        <v>6.5513599999999999</v>
      </c>
      <c r="I301">
        <v>68.398870000000002</v>
      </c>
      <c r="J301">
        <v>30.898</v>
      </c>
      <c r="K301">
        <v>8.4887999999999995</v>
      </c>
      <c r="L301">
        <v>23.982399999999998</v>
      </c>
      <c r="M301">
        <v>23.983899999999998</v>
      </c>
      <c r="N301" s="111">
        <v>107.066</v>
      </c>
      <c r="O301" s="89">
        <v>0</v>
      </c>
    </row>
    <row r="302" spans="2:15">
      <c r="B302">
        <v>109</v>
      </c>
      <c r="C302">
        <v>8.4997000000000007</v>
      </c>
      <c r="D302">
        <v>3.2829860000000002</v>
      </c>
      <c r="E302">
        <v>1.9007000000000001</v>
      </c>
      <c r="F302">
        <v>0.86270000000000002</v>
      </c>
      <c r="G302">
        <v>4.5731299999999999</v>
      </c>
      <c r="H302" s="111">
        <v>6.5354599999999996</v>
      </c>
      <c r="I302">
        <v>68.233710000000002</v>
      </c>
      <c r="J302">
        <v>30.898900000000001</v>
      </c>
      <c r="K302">
        <v>8.4890000000000008</v>
      </c>
      <c r="L302">
        <v>23.9831</v>
      </c>
      <c r="M302">
        <v>23.9847</v>
      </c>
      <c r="N302" s="111">
        <v>108.057</v>
      </c>
      <c r="O302" s="89">
        <v>0</v>
      </c>
    </row>
    <row r="303" spans="2:15">
      <c r="B303">
        <v>110</v>
      </c>
      <c r="C303">
        <v>8.4986999999999995</v>
      </c>
      <c r="D303">
        <v>3.28301</v>
      </c>
      <c r="E303">
        <v>1.8992</v>
      </c>
      <c r="F303">
        <v>0.85219999999999996</v>
      </c>
      <c r="G303">
        <v>4.5757199999999996</v>
      </c>
      <c r="H303" s="111">
        <v>6.5391700000000004</v>
      </c>
      <c r="I303">
        <v>68.271159999999995</v>
      </c>
      <c r="J303">
        <v>30.8996</v>
      </c>
      <c r="K303">
        <v>8.4878999999999998</v>
      </c>
      <c r="L303">
        <v>23.983799999999999</v>
      </c>
      <c r="M303">
        <v>23.985299999999999</v>
      </c>
      <c r="N303" s="111">
        <v>109.048</v>
      </c>
      <c r="O303" s="89">
        <v>0</v>
      </c>
    </row>
    <row r="304" spans="2:15">
      <c r="B304">
        <v>111</v>
      </c>
      <c r="C304">
        <v>8.5</v>
      </c>
      <c r="D304">
        <v>3.2828719999999998</v>
      </c>
      <c r="E304">
        <v>1.9000999999999999</v>
      </c>
      <c r="F304">
        <v>0.9173</v>
      </c>
      <c r="G304">
        <v>4.5841599999999998</v>
      </c>
      <c r="H304" s="111">
        <v>6.5512199999999998</v>
      </c>
      <c r="I304">
        <v>68.3977</v>
      </c>
      <c r="J304">
        <v>30.896599999999999</v>
      </c>
      <c r="K304">
        <v>8.4891000000000005</v>
      </c>
      <c r="L304">
        <v>23.981200000000001</v>
      </c>
      <c r="M304">
        <v>23.982800000000001</v>
      </c>
      <c r="N304" s="111">
        <v>110.039</v>
      </c>
      <c r="O304" s="89">
        <v>0</v>
      </c>
    </row>
    <row r="305" spans="2:15">
      <c r="B305">
        <v>112</v>
      </c>
      <c r="C305">
        <v>8.4995999999999992</v>
      </c>
      <c r="D305">
        <v>3.282556</v>
      </c>
      <c r="E305">
        <v>1.9007000000000001</v>
      </c>
      <c r="F305">
        <v>0.79339999999999999</v>
      </c>
      <c r="G305">
        <v>4.5827099999999996</v>
      </c>
      <c r="H305" s="111">
        <v>6.54915</v>
      </c>
      <c r="I305">
        <v>68.373909999999995</v>
      </c>
      <c r="J305">
        <v>30.8932</v>
      </c>
      <c r="K305">
        <v>8.4885999999999999</v>
      </c>
      <c r="L305">
        <v>23.9786</v>
      </c>
      <c r="M305">
        <v>23.9802</v>
      </c>
      <c r="N305" s="111">
        <v>111.03</v>
      </c>
      <c r="O305" s="89">
        <v>0</v>
      </c>
    </row>
    <row r="306" spans="2:15">
      <c r="B306">
        <v>113</v>
      </c>
      <c r="C306">
        <v>8.5002999999999993</v>
      </c>
      <c r="D306">
        <v>3.2823150000000001</v>
      </c>
      <c r="E306">
        <v>1.9016999999999999</v>
      </c>
      <c r="F306">
        <v>0.80979999999999996</v>
      </c>
      <c r="G306">
        <v>4.5881100000000004</v>
      </c>
      <c r="H306" s="111">
        <v>6.55687</v>
      </c>
      <c r="I306">
        <v>68.454009999999997</v>
      </c>
      <c r="J306">
        <v>30.889700000000001</v>
      </c>
      <c r="K306">
        <v>8.4892000000000003</v>
      </c>
      <c r="L306">
        <v>23.9758</v>
      </c>
      <c r="M306">
        <v>23.977399999999999</v>
      </c>
      <c r="N306" s="111">
        <v>112.021</v>
      </c>
      <c r="O306" s="89">
        <v>0</v>
      </c>
    </row>
    <row r="307" spans="2:15">
      <c r="B307">
        <v>114</v>
      </c>
      <c r="C307">
        <v>8.5006000000000004</v>
      </c>
      <c r="D307">
        <v>3.2822179999999999</v>
      </c>
      <c r="E307">
        <v>1.9006000000000001</v>
      </c>
      <c r="F307">
        <v>0.83199999999999996</v>
      </c>
      <c r="G307">
        <v>4.5758400000000004</v>
      </c>
      <c r="H307" s="111">
        <v>6.5393400000000002</v>
      </c>
      <c r="I307">
        <v>68.270690000000002</v>
      </c>
      <c r="J307">
        <v>30.888000000000002</v>
      </c>
      <c r="K307">
        <v>8.4893999999999998</v>
      </c>
      <c r="L307">
        <v>23.974399999999999</v>
      </c>
      <c r="M307">
        <v>23.975999999999999</v>
      </c>
      <c r="N307" s="111">
        <v>113.012</v>
      </c>
      <c r="O307" s="89">
        <v>0</v>
      </c>
    </row>
    <row r="308" spans="2:15">
      <c r="B308">
        <v>115</v>
      </c>
      <c r="C308">
        <v>8.5005000000000006</v>
      </c>
      <c r="D308">
        <v>3.2827099999999998</v>
      </c>
      <c r="E308">
        <v>1.8986000000000001</v>
      </c>
      <c r="F308">
        <v>0.76549999999999996</v>
      </c>
      <c r="G308">
        <v>4.5719700000000003</v>
      </c>
      <c r="H308" s="111">
        <v>6.5337899999999998</v>
      </c>
      <c r="I308">
        <v>68.214799999999997</v>
      </c>
      <c r="J308">
        <v>30.892700000000001</v>
      </c>
      <c r="K308">
        <v>8.4892000000000003</v>
      </c>
      <c r="L308">
        <v>23.978100000000001</v>
      </c>
      <c r="M308">
        <v>23.979800000000001</v>
      </c>
      <c r="N308" s="111">
        <v>114.003</v>
      </c>
      <c r="O308" s="89">
        <v>0</v>
      </c>
    </row>
    <row r="309" spans="2:15">
      <c r="B309">
        <v>116</v>
      </c>
      <c r="C309">
        <v>8.5005000000000006</v>
      </c>
      <c r="D309">
        <v>3.2834539999999999</v>
      </c>
      <c r="E309">
        <v>1.8989</v>
      </c>
      <c r="F309">
        <v>0.82110000000000005</v>
      </c>
      <c r="G309">
        <v>4.5766499999999999</v>
      </c>
      <c r="H309" s="111">
        <v>6.5404999999999998</v>
      </c>
      <c r="I309">
        <v>68.288049999999998</v>
      </c>
      <c r="J309">
        <v>30.900099999999998</v>
      </c>
      <c r="K309">
        <v>8.4891000000000005</v>
      </c>
      <c r="L309">
        <v>23.983799999999999</v>
      </c>
      <c r="M309">
        <v>23.985499999999998</v>
      </c>
      <c r="N309" s="111">
        <v>114.994</v>
      </c>
      <c r="O309" s="89">
        <v>0</v>
      </c>
    </row>
    <row r="310" spans="2:15">
      <c r="B310">
        <v>117</v>
      </c>
      <c r="C310">
        <v>8.5009999999999994</v>
      </c>
      <c r="D310">
        <v>3.283712</v>
      </c>
      <c r="E310">
        <v>1.8985000000000001</v>
      </c>
      <c r="F310">
        <v>0.78869999999999996</v>
      </c>
      <c r="G310">
        <v>4.5825699999999996</v>
      </c>
      <c r="H310" s="111">
        <v>6.5489600000000001</v>
      </c>
      <c r="I310">
        <v>68.377870000000001</v>
      </c>
      <c r="J310">
        <v>30.902000000000001</v>
      </c>
      <c r="K310">
        <v>8.4894999999999996</v>
      </c>
      <c r="L310">
        <v>23.985299999999999</v>
      </c>
      <c r="M310">
        <v>23.986899999999999</v>
      </c>
      <c r="N310" s="111">
        <v>115.985</v>
      </c>
      <c r="O310" s="89">
        <v>0</v>
      </c>
    </row>
    <row r="311" spans="2:15">
      <c r="B311">
        <v>118</v>
      </c>
      <c r="C311">
        <v>8.5005000000000006</v>
      </c>
      <c r="D311">
        <v>3.2838310000000002</v>
      </c>
      <c r="E311">
        <v>1.8992</v>
      </c>
      <c r="F311">
        <v>0.85460000000000003</v>
      </c>
      <c r="G311">
        <v>4.5761900000000004</v>
      </c>
      <c r="H311" s="111">
        <v>6.5398300000000003</v>
      </c>
      <c r="I311">
        <v>68.282449999999997</v>
      </c>
      <c r="J311">
        <v>30.903199999999998</v>
      </c>
      <c r="K311">
        <v>8.4888999999999992</v>
      </c>
      <c r="L311">
        <v>23.9863</v>
      </c>
      <c r="M311">
        <v>23.988</v>
      </c>
      <c r="N311" s="111">
        <v>116.976</v>
      </c>
      <c r="O311" s="89">
        <v>0</v>
      </c>
    </row>
    <row r="312" spans="2:15">
      <c r="B312">
        <v>119</v>
      </c>
      <c r="C312">
        <v>8.5010999999999992</v>
      </c>
      <c r="D312">
        <v>3.28382</v>
      </c>
      <c r="E312">
        <v>1.8985000000000001</v>
      </c>
      <c r="F312">
        <v>0.85240000000000005</v>
      </c>
      <c r="G312">
        <v>4.5800599999999996</v>
      </c>
      <c r="H312" s="111">
        <v>6.5453599999999996</v>
      </c>
      <c r="I312">
        <v>68.340559999999996</v>
      </c>
      <c r="J312">
        <v>30.902100000000001</v>
      </c>
      <c r="K312">
        <v>8.4893999999999998</v>
      </c>
      <c r="L312">
        <v>23.985399999999998</v>
      </c>
      <c r="M312">
        <v>23.987100000000002</v>
      </c>
      <c r="N312" s="111">
        <v>117.967</v>
      </c>
      <c r="O312" s="89">
        <v>0</v>
      </c>
    </row>
    <row r="313" spans="2:15">
      <c r="B313">
        <v>120</v>
      </c>
      <c r="C313">
        <v>8.5014000000000003</v>
      </c>
      <c r="D313">
        <v>3.2837930000000002</v>
      </c>
      <c r="E313">
        <v>1.8989</v>
      </c>
      <c r="F313">
        <v>0.83479999999999999</v>
      </c>
      <c r="G313">
        <v>4.5790800000000003</v>
      </c>
      <c r="H313" s="111">
        <v>6.5439600000000002</v>
      </c>
      <c r="I313">
        <v>68.325980000000001</v>
      </c>
      <c r="J313">
        <v>30.9011</v>
      </c>
      <c r="K313">
        <v>8.4895999999999994</v>
      </c>
      <c r="L313">
        <v>23.984500000000001</v>
      </c>
      <c r="M313">
        <v>23.9863</v>
      </c>
      <c r="N313" s="111">
        <v>118.958</v>
      </c>
      <c r="O313" s="89">
        <v>0</v>
      </c>
    </row>
    <row r="314" spans="2:15">
      <c r="B314">
        <v>121</v>
      </c>
      <c r="C314">
        <v>8.5015000000000001</v>
      </c>
      <c r="D314">
        <v>3.2838120000000002</v>
      </c>
      <c r="E314">
        <v>1.8989</v>
      </c>
      <c r="F314">
        <v>0.90190000000000003</v>
      </c>
      <c r="G314">
        <v>4.5841599999999998</v>
      </c>
      <c r="H314" s="111">
        <v>6.5512300000000003</v>
      </c>
      <c r="I314">
        <v>68.402010000000004</v>
      </c>
      <c r="J314">
        <v>30.900700000000001</v>
      </c>
      <c r="K314">
        <v>8.4895999999999994</v>
      </c>
      <c r="L314">
        <v>23.984200000000001</v>
      </c>
      <c r="M314">
        <v>23.986000000000001</v>
      </c>
      <c r="N314" s="111">
        <v>119.949</v>
      </c>
      <c r="O314" s="89">
        <v>0</v>
      </c>
    </row>
    <row r="315" spans="2:15">
      <c r="B315">
        <v>122</v>
      </c>
      <c r="C315">
        <v>8.5016999999999996</v>
      </c>
      <c r="D315">
        <v>3.2838560000000001</v>
      </c>
      <c r="E315">
        <v>1.8993</v>
      </c>
      <c r="F315">
        <v>0.8639</v>
      </c>
      <c r="G315">
        <v>4.5775399999999999</v>
      </c>
      <c r="H315" s="111">
        <v>6.5417699999999996</v>
      </c>
      <c r="I315">
        <v>68.303290000000004</v>
      </c>
      <c r="J315">
        <v>30.900700000000001</v>
      </c>
      <c r="K315">
        <v>8.4896999999999991</v>
      </c>
      <c r="L315">
        <v>23.984100000000002</v>
      </c>
      <c r="M315">
        <v>23.985900000000001</v>
      </c>
      <c r="N315" s="111">
        <v>120.941</v>
      </c>
      <c r="O315" s="89">
        <v>0</v>
      </c>
    </row>
    <row r="316" spans="2:15">
      <c r="B316">
        <v>123</v>
      </c>
      <c r="C316">
        <v>8.5017999999999994</v>
      </c>
      <c r="D316">
        <v>3.2839209999999999</v>
      </c>
      <c r="E316">
        <v>1.8977999999999999</v>
      </c>
      <c r="F316">
        <v>0.87760000000000005</v>
      </c>
      <c r="G316">
        <v>4.57606</v>
      </c>
      <c r="H316" s="111">
        <v>6.5396400000000003</v>
      </c>
      <c r="I316">
        <v>68.281440000000003</v>
      </c>
      <c r="J316">
        <v>30.9008</v>
      </c>
      <c r="K316">
        <v>8.4896999999999991</v>
      </c>
      <c r="L316">
        <v>23.984200000000001</v>
      </c>
      <c r="M316">
        <v>23.986000000000001</v>
      </c>
      <c r="N316" s="111">
        <v>121.931</v>
      </c>
      <c r="O316" s="89">
        <v>0</v>
      </c>
    </row>
    <row r="317" spans="2:15">
      <c r="B317">
        <v>124</v>
      </c>
      <c r="C317">
        <v>8.5022000000000002</v>
      </c>
      <c r="D317">
        <v>3.2839640000000001</v>
      </c>
      <c r="E317">
        <v>1.8982000000000001</v>
      </c>
      <c r="F317">
        <v>0.91279999999999994</v>
      </c>
      <c r="G317">
        <v>4.5821500000000004</v>
      </c>
      <c r="H317" s="111">
        <v>6.5483500000000001</v>
      </c>
      <c r="I317">
        <v>68.372789999999995</v>
      </c>
      <c r="J317">
        <v>30.900400000000001</v>
      </c>
      <c r="K317">
        <v>8.49</v>
      </c>
      <c r="L317">
        <v>23.983899999999998</v>
      </c>
      <c r="M317">
        <v>23.985700000000001</v>
      </c>
      <c r="N317" s="111">
        <v>122.923</v>
      </c>
      <c r="O317" s="89">
        <v>0</v>
      </c>
    </row>
    <row r="318" spans="2:15">
      <c r="B318">
        <v>125</v>
      </c>
      <c r="C318">
        <v>8.5012000000000008</v>
      </c>
      <c r="D318">
        <v>3.2840539999999998</v>
      </c>
      <c r="E318">
        <v>1.8985000000000001</v>
      </c>
      <c r="F318">
        <v>0.93230000000000002</v>
      </c>
      <c r="G318">
        <v>4.5750799999999998</v>
      </c>
      <c r="H318" s="111">
        <v>6.5382499999999997</v>
      </c>
      <c r="I318">
        <v>68.266409999999993</v>
      </c>
      <c r="J318">
        <v>30.901800000000001</v>
      </c>
      <c r="K318">
        <v>8.4888999999999992</v>
      </c>
      <c r="L318">
        <v>23.985199999999999</v>
      </c>
      <c r="M318">
        <v>23.986999999999998</v>
      </c>
      <c r="N318" s="111">
        <v>123.913</v>
      </c>
      <c r="O318" s="89">
        <v>0</v>
      </c>
    </row>
    <row r="319" spans="2:15">
      <c r="B319">
        <v>126</v>
      </c>
      <c r="C319">
        <v>8.5015000000000001</v>
      </c>
      <c r="D319">
        <v>3.284208</v>
      </c>
      <c r="E319">
        <v>1.8958999999999999</v>
      </c>
      <c r="F319">
        <v>1.0509999999999999</v>
      </c>
      <c r="G319">
        <v>4.5707599999999999</v>
      </c>
      <c r="H319" s="111">
        <v>6.53207</v>
      </c>
      <c r="I319">
        <v>68.202749999999995</v>
      </c>
      <c r="J319">
        <v>30.902799999999999</v>
      </c>
      <c r="K319">
        <v>8.4891000000000005</v>
      </c>
      <c r="L319">
        <v>23.985800000000001</v>
      </c>
      <c r="M319">
        <v>23.9876</v>
      </c>
      <c r="N319" s="111">
        <v>124.905</v>
      </c>
      <c r="O319" s="89">
        <v>0</v>
      </c>
    </row>
    <row r="320" spans="2:15">
      <c r="B320">
        <v>127</v>
      </c>
      <c r="C320">
        <v>8.5016999999999996</v>
      </c>
      <c r="D320">
        <v>3.2843239999999998</v>
      </c>
      <c r="E320">
        <v>1.8973</v>
      </c>
      <c r="F320">
        <v>0.873</v>
      </c>
      <c r="G320">
        <v>4.5833700000000004</v>
      </c>
      <c r="H320" s="111">
        <v>6.55009</v>
      </c>
      <c r="I320">
        <v>68.391459999999995</v>
      </c>
      <c r="J320">
        <v>30.903400000000001</v>
      </c>
      <c r="K320">
        <v>8.4892000000000003</v>
      </c>
      <c r="L320">
        <v>23.9862</v>
      </c>
      <c r="M320">
        <v>23.988099999999999</v>
      </c>
      <c r="N320" s="111">
        <v>125.896</v>
      </c>
      <c r="O320" s="89">
        <v>0</v>
      </c>
    </row>
    <row r="321" spans="2:15">
      <c r="B321">
        <v>128</v>
      </c>
      <c r="C321">
        <v>8.5021000000000004</v>
      </c>
      <c r="D321">
        <v>3.2842579999999999</v>
      </c>
      <c r="E321">
        <v>1.8976</v>
      </c>
      <c r="F321">
        <v>0.99819999999999998</v>
      </c>
      <c r="G321">
        <v>4.5752300000000004</v>
      </c>
      <c r="H321" s="111">
        <v>6.5384599999999997</v>
      </c>
      <c r="I321">
        <v>68.270089999999996</v>
      </c>
      <c r="J321">
        <v>30.901900000000001</v>
      </c>
      <c r="K321">
        <v>8.4894999999999996</v>
      </c>
      <c r="L321">
        <v>23.984999999999999</v>
      </c>
      <c r="M321">
        <v>23.986899999999999</v>
      </c>
      <c r="N321" s="111">
        <v>126.886</v>
      </c>
      <c r="O321" s="89">
        <v>0</v>
      </c>
    </row>
    <row r="322" spans="2:15">
      <c r="B322">
        <v>129</v>
      </c>
      <c r="C322">
        <v>8.5021000000000004</v>
      </c>
      <c r="D322">
        <v>3.2841870000000002</v>
      </c>
      <c r="E322">
        <v>1.8953</v>
      </c>
      <c r="F322">
        <v>0.94620000000000004</v>
      </c>
      <c r="G322">
        <v>4.5680800000000001</v>
      </c>
      <c r="H322" s="111">
        <v>6.5282499999999999</v>
      </c>
      <c r="I322">
        <v>68.162899999999993</v>
      </c>
      <c r="J322">
        <v>30.900700000000001</v>
      </c>
      <c r="K322">
        <v>8.4893999999999998</v>
      </c>
      <c r="L322">
        <v>23.984100000000002</v>
      </c>
      <c r="M322">
        <v>23.986000000000001</v>
      </c>
      <c r="N322" s="111">
        <v>127.878</v>
      </c>
      <c r="O322" s="89">
        <v>0</v>
      </c>
    </row>
    <row r="323" spans="2:15">
      <c r="B323">
        <v>130</v>
      </c>
      <c r="C323">
        <v>8.5021000000000004</v>
      </c>
      <c r="D323">
        <v>3.2841689999999999</v>
      </c>
      <c r="E323">
        <v>1.8960999999999999</v>
      </c>
      <c r="F323">
        <v>0.87680000000000002</v>
      </c>
      <c r="G323">
        <v>4.5840100000000001</v>
      </c>
      <c r="H323" s="111">
        <v>6.5510000000000002</v>
      </c>
      <c r="I323">
        <v>68.400199999999998</v>
      </c>
      <c r="J323">
        <v>30.900099999999998</v>
      </c>
      <c r="K323">
        <v>8.4893000000000001</v>
      </c>
      <c r="L323">
        <v>23.983699999999999</v>
      </c>
      <c r="M323">
        <v>23.985600000000002</v>
      </c>
      <c r="N323" s="111">
        <v>128.869</v>
      </c>
      <c r="O323" s="89">
        <v>0</v>
      </c>
    </row>
    <row r="324" spans="2:15">
      <c r="B324">
        <v>131</v>
      </c>
      <c r="C324">
        <v>8.5023</v>
      </c>
      <c r="D324">
        <v>3.284157</v>
      </c>
      <c r="E324">
        <v>1.8960999999999999</v>
      </c>
      <c r="F324">
        <v>0.89800000000000002</v>
      </c>
      <c r="G324">
        <v>4.5732400000000002</v>
      </c>
      <c r="H324" s="111">
        <v>6.5356199999999998</v>
      </c>
      <c r="I324">
        <v>68.23948</v>
      </c>
      <c r="J324">
        <v>30.8994</v>
      </c>
      <c r="K324">
        <v>8.4893999999999998</v>
      </c>
      <c r="L324">
        <v>23.983000000000001</v>
      </c>
      <c r="M324">
        <v>23.9849</v>
      </c>
      <c r="N324" s="111">
        <v>129.85900000000001</v>
      </c>
      <c r="O324" s="89">
        <v>0</v>
      </c>
    </row>
    <row r="325" spans="2:15">
      <c r="B325">
        <v>132</v>
      </c>
      <c r="C325">
        <v>8.5027000000000008</v>
      </c>
      <c r="D325">
        <v>3.2842090000000002</v>
      </c>
      <c r="E325">
        <v>1.8964000000000001</v>
      </c>
      <c r="F325">
        <v>0.97889999999999999</v>
      </c>
      <c r="G325">
        <v>4.58352</v>
      </c>
      <c r="H325" s="111">
        <v>6.5503099999999996</v>
      </c>
      <c r="I325">
        <v>68.393420000000006</v>
      </c>
      <c r="J325">
        <v>30.899100000000001</v>
      </c>
      <c r="K325">
        <v>8.4896999999999991</v>
      </c>
      <c r="L325">
        <v>23.982800000000001</v>
      </c>
      <c r="M325">
        <v>23.9847</v>
      </c>
      <c r="N325" s="111">
        <v>130.85</v>
      </c>
      <c r="O325" s="89">
        <v>0</v>
      </c>
    </row>
    <row r="326" spans="2:15">
      <c r="B326">
        <v>133</v>
      </c>
      <c r="C326">
        <v>8.5031999999999996</v>
      </c>
      <c r="D326">
        <v>3.2842389999999999</v>
      </c>
      <c r="E326">
        <v>1.8967000000000001</v>
      </c>
      <c r="F326">
        <v>0.78620000000000001</v>
      </c>
      <c r="G326">
        <v>4.5803599999999998</v>
      </c>
      <c r="H326" s="111">
        <v>6.5457999999999998</v>
      </c>
      <c r="I326">
        <v>68.34693</v>
      </c>
      <c r="J326">
        <v>30.898499999999999</v>
      </c>
      <c r="K326">
        <v>8.4901999999999997</v>
      </c>
      <c r="L326">
        <v>23.982299999999999</v>
      </c>
      <c r="M326">
        <v>23.984200000000001</v>
      </c>
      <c r="N326" s="111">
        <v>131.84100000000001</v>
      </c>
      <c r="O326" s="89">
        <v>0</v>
      </c>
    </row>
    <row r="327" spans="2:15">
      <c r="B327">
        <v>134</v>
      </c>
      <c r="C327">
        <v>8.5031999999999996</v>
      </c>
      <c r="D327">
        <v>3.2842769999999999</v>
      </c>
      <c r="E327">
        <v>1.8974</v>
      </c>
      <c r="F327">
        <v>1.0512999999999999</v>
      </c>
      <c r="G327">
        <v>4.5832199999999998</v>
      </c>
      <c r="H327" s="111">
        <v>6.5498900000000004</v>
      </c>
      <c r="I327">
        <v>68.389489999999995</v>
      </c>
      <c r="J327">
        <v>30.898499999999999</v>
      </c>
      <c r="K327">
        <v>8.49</v>
      </c>
      <c r="L327">
        <v>23.982299999999999</v>
      </c>
      <c r="M327">
        <v>23.984200000000001</v>
      </c>
      <c r="N327" s="111">
        <v>132.83199999999999</v>
      </c>
      <c r="O327" s="89">
        <v>0</v>
      </c>
    </row>
    <row r="328" spans="2:15">
      <c r="B328">
        <v>135</v>
      </c>
      <c r="C328">
        <v>8.5036000000000005</v>
      </c>
      <c r="D328">
        <v>3.2843469999999999</v>
      </c>
      <c r="E328">
        <v>1.8952</v>
      </c>
      <c r="F328">
        <v>0.88570000000000004</v>
      </c>
      <c r="G328">
        <v>4.5651200000000003</v>
      </c>
      <c r="H328" s="111">
        <v>6.5240200000000002</v>
      </c>
      <c r="I328">
        <v>68.12003</v>
      </c>
      <c r="J328">
        <v>30.898499999999999</v>
      </c>
      <c r="K328">
        <v>8.4902999999999995</v>
      </c>
      <c r="L328">
        <v>23.982199999999999</v>
      </c>
      <c r="M328">
        <v>23.984100000000002</v>
      </c>
      <c r="N328" s="111">
        <v>133.82400000000001</v>
      </c>
      <c r="O328" s="89">
        <v>0</v>
      </c>
    </row>
    <row r="329" spans="2:15">
      <c r="B329">
        <v>136</v>
      </c>
      <c r="C329">
        <v>8.5042000000000009</v>
      </c>
      <c r="D329">
        <v>3.2847930000000001</v>
      </c>
      <c r="E329">
        <v>1.8946000000000001</v>
      </c>
      <c r="F329">
        <v>0.84150000000000003</v>
      </c>
      <c r="G329">
        <v>4.5776899999999996</v>
      </c>
      <c r="H329" s="111">
        <v>6.5419799999999997</v>
      </c>
      <c r="I329">
        <v>68.310069999999996</v>
      </c>
      <c r="J329">
        <v>30.902200000000001</v>
      </c>
      <c r="K329">
        <v>8.4908000000000001</v>
      </c>
      <c r="L329">
        <v>23.984999999999999</v>
      </c>
      <c r="M329">
        <v>23.986899999999999</v>
      </c>
      <c r="N329" s="111">
        <v>134.81399999999999</v>
      </c>
      <c r="O329" s="89">
        <v>0</v>
      </c>
    </row>
    <row r="330" spans="2:15">
      <c r="B330">
        <v>137</v>
      </c>
      <c r="C330">
        <v>8.5033999999999992</v>
      </c>
      <c r="D330">
        <v>3.2844229999999999</v>
      </c>
      <c r="E330">
        <v>1.8957999999999999</v>
      </c>
      <c r="F330">
        <v>0.86270000000000002</v>
      </c>
      <c r="G330">
        <v>4.5803599999999998</v>
      </c>
      <c r="H330" s="111">
        <v>6.5457900000000002</v>
      </c>
      <c r="I330">
        <v>68.347089999999994</v>
      </c>
      <c r="J330">
        <v>30.898599999999998</v>
      </c>
      <c r="K330">
        <v>8.4899000000000004</v>
      </c>
      <c r="L330">
        <v>23.982199999999999</v>
      </c>
      <c r="M330">
        <v>23.984200000000001</v>
      </c>
      <c r="N330" s="111">
        <v>135.80500000000001</v>
      </c>
      <c r="O330" s="89">
        <v>0</v>
      </c>
    </row>
    <row r="331" spans="2:15">
      <c r="B331">
        <v>138</v>
      </c>
      <c r="C331">
        <v>8.5033999999999992</v>
      </c>
      <c r="D331">
        <v>3.2845110000000002</v>
      </c>
      <c r="E331">
        <v>1.8937999999999999</v>
      </c>
      <c r="F331">
        <v>0.84609999999999996</v>
      </c>
      <c r="G331">
        <v>4.5579599999999996</v>
      </c>
      <c r="H331" s="111">
        <v>6.5137799999999997</v>
      </c>
      <c r="I331">
        <v>68.012709999999998</v>
      </c>
      <c r="J331">
        <v>30.899100000000001</v>
      </c>
      <c r="K331">
        <v>8.4898000000000007</v>
      </c>
      <c r="L331">
        <v>23.982600000000001</v>
      </c>
      <c r="M331">
        <v>23.9846</v>
      </c>
      <c r="N331" s="111">
        <v>136.79599999999999</v>
      </c>
      <c r="O331" s="89">
        <v>0</v>
      </c>
    </row>
    <row r="332" spans="2:15">
      <c r="B332">
        <v>139</v>
      </c>
      <c r="C332">
        <v>8.5027000000000008</v>
      </c>
      <c r="D332">
        <v>3.2847409999999999</v>
      </c>
      <c r="E332" s="89">
        <v>-9.99E-29</v>
      </c>
      <c r="F332">
        <v>0.93969999999999998</v>
      </c>
      <c r="G332" s="89">
        <v>-9.99E-29</v>
      </c>
      <c r="H332" s="114">
        <v>-9.99E-29</v>
      </c>
      <c r="I332" s="89">
        <v>-9.99E-29</v>
      </c>
      <c r="J332">
        <v>30.901599999999998</v>
      </c>
      <c r="K332">
        <v>8.4891000000000005</v>
      </c>
      <c r="L332">
        <v>23.9848</v>
      </c>
      <c r="M332">
        <v>23.986799999999999</v>
      </c>
      <c r="N332" s="111">
        <v>137.78700000000001</v>
      </c>
      <c r="O332" s="89">
        <v>0</v>
      </c>
    </row>
    <row r="333" spans="2:15">
      <c r="B333">
        <v>140</v>
      </c>
      <c r="C333">
        <v>8.5033999999999992</v>
      </c>
      <c r="D333">
        <v>3.2846540000000002</v>
      </c>
      <c r="E333" s="89">
        <v>-9.99E-29</v>
      </c>
      <c r="F333">
        <v>1.0451999999999999</v>
      </c>
      <c r="G333" s="89">
        <v>-9.99E-29</v>
      </c>
      <c r="H333" s="114">
        <v>-9.99E-29</v>
      </c>
      <c r="I333" s="89">
        <v>-9.99E-29</v>
      </c>
      <c r="J333">
        <v>30.8996</v>
      </c>
      <c r="K333">
        <v>8.4895999999999994</v>
      </c>
      <c r="L333">
        <v>23.9831</v>
      </c>
      <c r="M333">
        <v>23.985099999999999</v>
      </c>
      <c r="N333" s="111">
        <v>138.77799999999999</v>
      </c>
      <c r="O333" s="89">
        <v>0</v>
      </c>
    </row>
    <row r="334" spans="2:15">
      <c r="B334">
        <v>141</v>
      </c>
      <c r="C334">
        <v>8.5036000000000005</v>
      </c>
      <c r="D334">
        <v>3.2844890000000002</v>
      </c>
      <c r="E334" s="89">
        <v>-9.99E-29</v>
      </c>
      <c r="F334">
        <v>1.0073000000000001</v>
      </c>
      <c r="G334" s="89">
        <v>-9.99E-29</v>
      </c>
      <c r="H334" s="114">
        <v>-9.99E-29</v>
      </c>
      <c r="I334" s="89">
        <v>-9.99E-29</v>
      </c>
      <c r="J334">
        <v>30.897400000000001</v>
      </c>
      <c r="K334">
        <v>8.4898000000000007</v>
      </c>
      <c r="L334">
        <v>23.981300000000001</v>
      </c>
      <c r="M334">
        <v>23.9833</v>
      </c>
      <c r="N334" s="111">
        <v>139.76900000000001</v>
      </c>
      <c r="O334" s="89">
        <v>0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topLeftCell="D253" zoomScaleNormal="100" workbookViewId="0">
      <selection activeCell="J194" sqref="J194"/>
    </sheetView>
  </sheetViews>
  <sheetFormatPr defaultColWidth="11.42578125" defaultRowHeight="12.75"/>
  <cols>
    <col min="8" max="8" width="11.42578125" style="111"/>
    <col min="14" max="14" width="11.42578125" style="111"/>
  </cols>
  <sheetData>
    <row r="1" spans="1:9">
      <c r="A1" t="s">
        <v>38</v>
      </c>
      <c r="B1" t="s">
        <v>39</v>
      </c>
      <c r="C1" t="s">
        <v>40</v>
      </c>
      <c r="D1">
        <v>19</v>
      </c>
      <c r="E1" t="s">
        <v>41</v>
      </c>
      <c r="F1" t="s">
        <v>42</v>
      </c>
    </row>
    <row r="2" spans="1:9">
      <c r="A2" t="s">
        <v>38</v>
      </c>
      <c r="B2" t="s">
        <v>43</v>
      </c>
      <c r="C2" t="s">
        <v>44</v>
      </c>
      <c r="D2" t="s">
        <v>45</v>
      </c>
      <c r="E2" t="s">
        <v>46</v>
      </c>
      <c r="F2" t="s">
        <v>377</v>
      </c>
    </row>
    <row r="3" spans="1:9">
      <c r="A3" t="s">
        <v>38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</row>
    <row r="4" spans="1:9">
      <c r="A4" t="s">
        <v>38</v>
      </c>
      <c r="B4" t="s">
        <v>53</v>
      </c>
      <c r="C4" t="s">
        <v>54</v>
      </c>
      <c r="D4" t="s">
        <v>44</v>
      </c>
      <c r="E4">
        <v>121</v>
      </c>
    </row>
    <row r="5" spans="1:9">
      <c r="A5" t="s">
        <v>38</v>
      </c>
      <c r="B5" t="s">
        <v>55</v>
      </c>
      <c r="C5" t="s">
        <v>54</v>
      </c>
      <c r="D5" t="s">
        <v>44</v>
      </c>
      <c r="E5">
        <v>121</v>
      </c>
    </row>
    <row r="6" spans="1:9">
      <c r="A6" t="s">
        <v>38</v>
      </c>
      <c r="B6" t="s">
        <v>56</v>
      </c>
      <c r="C6" t="s">
        <v>57</v>
      </c>
      <c r="D6" t="s">
        <v>58</v>
      </c>
      <c r="E6" t="s">
        <v>44</v>
      </c>
      <c r="F6" t="s">
        <v>59</v>
      </c>
      <c r="G6">
        <v>26</v>
      </c>
      <c r="H6" s="111">
        <v>2014</v>
      </c>
      <c r="I6" s="88">
        <v>0.64560185185185182</v>
      </c>
    </row>
    <row r="7" spans="1:9">
      <c r="A7" t="s">
        <v>60</v>
      </c>
      <c r="B7" t="s">
        <v>61</v>
      </c>
      <c r="C7" t="s">
        <v>62</v>
      </c>
    </row>
    <row r="8" spans="1:9">
      <c r="A8" t="s">
        <v>60</v>
      </c>
      <c r="B8" t="s">
        <v>63</v>
      </c>
      <c r="C8">
        <v>3</v>
      </c>
    </row>
    <row r="9" spans="1:9">
      <c r="A9" t="s">
        <v>60</v>
      </c>
      <c r="B9" t="s">
        <v>65</v>
      </c>
      <c r="C9" t="s">
        <v>66</v>
      </c>
    </row>
    <row r="10" spans="1:9">
      <c r="A10" t="s">
        <v>60</v>
      </c>
      <c r="B10">
        <v>2014</v>
      </c>
      <c r="C10" t="s">
        <v>67</v>
      </c>
      <c r="D10" t="s">
        <v>68</v>
      </c>
    </row>
    <row r="11" spans="1:9">
      <c r="A11" t="s">
        <v>38</v>
      </c>
      <c r="B11" t="s">
        <v>69</v>
      </c>
      <c r="C11" t="s">
        <v>70</v>
      </c>
      <c r="D11" t="s">
        <v>71</v>
      </c>
      <c r="E11" t="s">
        <v>44</v>
      </c>
      <c r="F11">
        <v>0.5</v>
      </c>
      <c r="G11" t="s">
        <v>72</v>
      </c>
    </row>
    <row r="12" spans="1:9">
      <c r="A12" t="s">
        <v>38</v>
      </c>
      <c r="B12" t="s">
        <v>56</v>
      </c>
      <c r="C12" t="s">
        <v>73</v>
      </c>
      <c r="D12" t="s">
        <v>44</v>
      </c>
      <c r="E12" t="s">
        <v>59</v>
      </c>
      <c r="F12">
        <v>26</v>
      </c>
      <c r="G12">
        <v>2014</v>
      </c>
      <c r="H12" s="112">
        <v>0.93726851851851845</v>
      </c>
    </row>
    <row r="13" spans="1:9">
      <c r="A13" t="s">
        <v>74</v>
      </c>
      <c r="B13" t="s">
        <v>75</v>
      </c>
      <c r="C13" t="s">
        <v>44</v>
      </c>
      <c r="D13">
        <v>14</v>
      </c>
    </row>
    <row r="14" spans="1:9">
      <c r="A14" t="s">
        <v>74</v>
      </c>
      <c r="B14" t="s">
        <v>76</v>
      </c>
      <c r="C14" t="s">
        <v>44</v>
      </c>
      <c r="D14">
        <v>101</v>
      </c>
    </row>
    <row r="15" spans="1:9">
      <c r="A15" t="s">
        <v>74</v>
      </c>
      <c r="B15" t="s">
        <v>77</v>
      </c>
      <c r="C15" t="s">
        <v>44</v>
      </c>
      <c r="D15" t="s">
        <v>78</v>
      </c>
    </row>
    <row r="16" spans="1:9">
      <c r="A16" t="s">
        <v>74</v>
      </c>
      <c r="B16" t="s">
        <v>79</v>
      </c>
      <c r="C16">
        <v>0</v>
      </c>
      <c r="D16" t="s">
        <v>44</v>
      </c>
      <c r="E16" t="s">
        <v>80</v>
      </c>
      <c r="F16" t="s">
        <v>81</v>
      </c>
      <c r="G16" t="s">
        <v>82</v>
      </c>
      <c r="H16" s="111" t="s">
        <v>83</v>
      </c>
      <c r="I16" t="s">
        <v>84</v>
      </c>
    </row>
    <row r="17" spans="1:13">
      <c r="A17" t="s">
        <v>74</v>
      </c>
      <c r="B17" t="s">
        <v>79</v>
      </c>
      <c r="C17">
        <v>1</v>
      </c>
      <c r="D17" t="s">
        <v>44</v>
      </c>
      <c r="E17" t="s">
        <v>85</v>
      </c>
      <c r="F17" t="s">
        <v>53</v>
      </c>
      <c r="G17" t="s">
        <v>86</v>
      </c>
      <c r="H17" s="111" t="s">
        <v>87</v>
      </c>
      <c r="I17" t="s">
        <v>88</v>
      </c>
    </row>
    <row r="18" spans="1:13">
      <c r="A18" t="s">
        <v>74</v>
      </c>
      <c r="B18" t="s">
        <v>79</v>
      </c>
      <c r="C18">
        <v>2</v>
      </c>
      <c r="D18" t="s">
        <v>44</v>
      </c>
      <c r="E18" t="s">
        <v>89</v>
      </c>
      <c r="F18" t="s">
        <v>55</v>
      </c>
      <c r="G18" t="s">
        <v>90</v>
      </c>
    </row>
    <row r="19" spans="1:13">
      <c r="A19" t="s">
        <v>74</v>
      </c>
      <c r="B19" t="s">
        <v>79</v>
      </c>
      <c r="C19">
        <v>3</v>
      </c>
      <c r="D19" t="s">
        <v>44</v>
      </c>
      <c r="E19" t="s">
        <v>91</v>
      </c>
      <c r="F19" t="s">
        <v>92</v>
      </c>
      <c r="G19" t="s">
        <v>93</v>
      </c>
      <c r="H19" s="111" t="s">
        <v>40</v>
      </c>
      <c r="I19">
        <v>43</v>
      </c>
      <c r="J19" t="s">
        <v>94</v>
      </c>
    </row>
    <row r="20" spans="1:13">
      <c r="A20" t="s">
        <v>74</v>
      </c>
      <c r="B20" t="s">
        <v>79</v>
      </c>
      <c r="C20">
        <v>4</v>
      </c>
      <c r="D20" t="s">
        <v>44</v>
      </c>
      <c r="E20" t="s">
        <v>95</v>
      </c>
      <c r="F20" t="s">
        <v>96</v>
      </c>
      <c r="G20" t="s">
        <v>97</v>
      </c>
      <c r="H20" s="111" t="s">
        <v>98</v>
      </c>
      <c r="I20" t="s">
        <v>99</v>
      </c>
      <c r="J20" t="s">
        <v>100</v>
      </c>
    </row>
    <row r="21" spans="1:13">
      <c r="A21" t="s">
        <v>74</v>
      </c>
      <c r="B21" t="s">
        <v>79</v>
      </c>
      <c r="C21">
        <v>5</v>
      </c>
      <c r="D21" t="s">
        <v>44</v>
      </c>
      <c r="E21" t="s">
        <v>101</v>
      </c>
      <c r="F21" t="s">
        <v>102</v>
      </c>
      <c r="G21" t="s">
        <v>40</v>
      </c>
      <c r="H21" s="111">
        <v>43</v>
      </c>
      <c r="I21" t="s">
        <v>103</v>
      </c>
      <c r="J21" t="s">
        <v>104</v>
      </c>
      <c r="K21" t="s">
        <v>44</v>
      </c>
      <c r="L21">
        <v>2</v>
      </c>
    </row>
    <row r="22" spans="1:13">
      <c r="A22" t="s">
        <v>74</v>
      </c>
      <c r="B22" t="s">
        <v>79</v>
      </c>
      <c r="C22">
        <v>6</v>
      </c>
      <c r="D22" t="s">
        <v>44</v>
      </c>
      <c r="E22" t="s">
        <v>105</v>
      </c>
      <c r="F22" t="s">
        <v>102</v>
      </c>
      <c r="G22" t="s">
        <v>40</v>
      </c>
      <c r="H22" s="111">
        <v>43</v>
      </c>
      <c r="I22" t="s">
        <v>106</v>
      </c>
      <c r="J22" t="s">
        <v>104</v>
      </c>
      <c r="K22" t="s">
        <v>44</v>
      </c>
      <c r="L22">
        <v>2</v>
      </c>
    </row>
    <row r="23" spans="1:13">
      <c r="A23" t="s">
        <v>74</v>
      </c>
      <c r="B23" t="s">
        <v>79</v>
      </c>
      <c r="C23">
        <v>7</v>
      </c>
      <c r="D23" t="s">
        <v>44</v>
      </c>
      <c r="E23" t="s">
        <v>107</v>
      </c>
      <c r="F23" t="s">
        <v>102</v>
      </c>
      <c r="G23" t="s">
        <v>40</v>
      </c>
      <c r="H23" s="111">
        <v>43</v>
      </c>
      <c r="I23" t="s">
        <v>108</v>
      </c>
      <c r="J23" t="s">
        <v>109</v>
      </c>
      <c r="K23" t="s">
        <v>104</v>
      </c>
      <c r="L23" t="s">
        <v>44</v>
      </c>
      <c r="M23">
        <v>2</v>
      </c>
    </row>
    <row r="24" spans="1:13">
      <c r="A24" t="s">
        <v>74</v>
      </c>
      <c r="B24" t="s">
        <v>79</v>
      </c>
      <c r="C24">
        <v>8</v>
      </c>
      <c r="D24" t="s">
        <v>44</v>
      </c>
      <c r="E24" t="s">
        <v>110</v>
      </c>
      <c r="F24" t="s">
        <v>111</v>
      </c>
      <c r="G24" t="s">
        <v>112</v>
      </c>
      <c r="H24" s="111" t="s">
        <v>113</v>
      </c>
    </row>
    <row r="25" spans="1:13">
      <c r="A25" t="s">
        <v>74</v>
      </c>
      <c r="B25" t="s">
        <v>79</v>
      </c>
      <c r="C25">
        <v>9</v>
      </c>
      <c r="D25" t="s">
        <v>44</v>
      </c>
      <c r="E25" t="s">
        <v>114</v>
      </c>
      <c r="F25" t="s">
        <v>115</v>
      </c>
      <c r="G25" t="s">
        <v>53</v>
      </c>
      <c r="H25" s="111" t="s">
        <v>86</v>
      </c>
      <c r="I25" t="s">
        <v>87</v>
      </c>
      <c r="J25" t="s">
        <v>88</v>
      </c>
    </row>
    <row r="26" spans="1:13">
      <c r="A26" t="s">
        <v>74</v>
      </c>
      <c r="B26" t="s">
        <v>79</v>
      </c>
      <c r="C26">
        <v>10</v>
      </c>
      <c r="D26" t="s">
        <v>44</v>
      </c>
      <c r="E26" t="s">
        <v>116</v>
      </c>
      <c r="F26" t="s">
        <v>117</v>
      </c>
      <c r="G26" t="s">
        <v>118</v>
      </c>
      <c r="H26" s="111" t="s">
        <v>119</v>
      </c>
      <c r="I26" t="s">
        <v>120</v>
      </c>
    </row>
    <row r="27" spans="1:13">
      <c r="A27" t="s">
        <v>74</v>
      </c>
      <c r="B27" t="s">
        <v>79</v>
      </c>
      <c r="C27">
        <v>11</v>
      </c>
      <c r="D27" t="s">
        <v>44</v>
      </c>
      <c r="E27" t="s">
        <v>121</v>
      </c>
      <c r="F27" t="s">
        <v>117</v>
      </c>
      <c r="G27" t="s">
        <v>122</v>
      </c>
      <c r="H27" s="111" t="s">
        <v>123</v>
      </c>
    </row>
    <row r="28" spans="1:13">
      <c r="A28" t="s">
        <v>74</v>
      </c>
      <c r="B28" t="s">
        <v>79</v>
      </c>
      <c r="C28">
        <v>12</v>
      </c>
      <c r="D28" t="s">
        <v>44</v>
      </c>
      <c r="E28" t="s">
        <v>124</v>
      </c>
      <c r="F28" t="s">
        <v>18</v>
      </c>
      <c r="G28" t="s">
        <v>125</v>
      </c>
      <c r="H28" s="111" t="s">
        <v>126</v>
      </c>
      <c r="I28" t="s">
        <v>127</v>
      </c>
      <c r="J28" t="s">
        <v>128</v>
      </c>
      <c r="K28" t="s">
        <v>44</v>
      </c>
      <c r="L28">
        <v>48</v>
      </c>
    </row>
    <row r="29" spans="1:13">
      <c r="A29" t="s">
        <v>74</v>
      </c>
      <c r="B29" t="s">
        <v>79</v>
      </c>
      <c r="C29">
        <v>13</v>
      </c>
      <c r="D29" t="s">
        <v>44</v>
      </c>
      <c r="E29" t="s">
        <v>129</v>
      </c>
      <c r="F29" t="s">
        <v>130</v>
      </c>
    </row>
    <row r="30" spans="1:13">
      <c r="A30" t="s">
        <v>74</v>
      </c>
      <c r="B30" t="s">
        <v>131</v>
      </c>
      <c r="C30">
        <v>0</v>
      </c>
      <c r="D30" t="s">
        <v>44</v>
      </c>
      <c r="E30" t="s">
        <v>132</v>
      </c>
      <c r="F30">
        <v>101</v>
      </c>
    </row>
    <row r="31" spans="1:13">
      <c r="A31" t="s">
        <v>74</v>
      </c>
      <c r="B31" t="s">
        <v>131</v>
      </c>
      <c r="C31">
        <v>1</v>
      </c>
      <c r="D31" t="s">
        <v>44</v>
      </c>
      <c r="E31" t="s">
        <v>378</v>
      </c>
      <c r="F31">
        <v>8.7371999999999996</v>
      </c>
    </row>
    <row r="32" spans="1:13">
      <c r="A32" t="s">
        <v>74</v>
      </c>
      <c r="B32" t="s">
        <v>131</v>
      </c>
      <c r="C32">
        <v>2</v>
      </c>
      <c r="D32" t="s">
        <v>44</v>
      </c>
      <c r="E32" t="s">
        <v>379</v>
      </c>
      <c r="F32">
        <v>3.2932939999999999</v>
      </c>
    </row>
    <row r="33" spans="1:10">
      <c r="A33" t="s">
        <v>74</v>
      </c>
      <c r="B33" t="s">
        <v>131</v>
      </c>
      <c r="C33">
        <v>3</v>
      </c>
      <c r="D33" t="s">
        <v>44</v>
      </c>
      <c r="E33" t="s">
        <v>380</v>
      </c>
      <c r="F33">
        <v>1.9663999999999999</v>
      </c>
    </row>
    <row r="34" spans="1:10">
      <c r="A34" t="s">
        <v>74</v>
      </c>
      <c r="B34" t="s">
        <v>131</v>
      </c>
      <c r="C34">
        <v>4</v>
      </c>
      <c r="D34" t="s">
        <v>44</v>
      </c>
      <c r="E34" t="s">
        <v>381</v>
      </c>
      <c r="F34">
        <v>1.8404</v>
      </c>
    </row>
    <row r="35" spans="1:10">
      <c r="A35" t="s">
        <v>74</v>
      </c>
      <c r="B35" t="s">
        <v>131</v>
      </c>
      <c r="C35">
        <v>5</v>
      </c>
      <c r="D35" t="s">
        <v>44</v>
      </c>
      <c r="E35" t="s">
        <v>382</v>
      </c>
      <c r="F35">
        <v>4.7444699999999997</v>
      </c>
    </row>
    <row r="36" spans="1:10">
      <c r="A36" t="s">
        <v>74</v>
      </c>
      <c r="B36" t="s">
        <v>131</v>
      </c>
      <c r="C36">
        <v>6</v>
      </c>
      <c r="D36" t="s">
        <v>44</v>
      </c>
      <c r="E36" t="s">
        <v>383</v>
      </c>
      <c r="F36">
        <v>6.7803300000000002</v>
      </c>
    </row>
    <row r="37" spans="1:10">
      <c r="A37" t="s">
        <v>74</v>
      </c>
      <c r="B37" t="s">
        <v>131</v>
      </c>
      <c r="C37">
        <v>7</v>
      </c>
      <c r="D37" t="s">
        <v>44</v>
      </c>
      <c r="E37" t="s">
        <v>384</v>
      </c>
      <c r="F37">
        <v>71.118430000000004</v>
      </c>
    </row>
    <row r="38" spans="1:10">
      <c r="A38" t="s">
        <v>74</v>
      </c>
      <c r="B38" t="s">
        <v>131</v>
      </c>
      <c r="C38">
        <v>8</v>
      </c>
      <c r="D38" t="s">
        <v>44</v>
      </c>
      <c r="E38" t="s">
        <v>385</v>
      </c>
      <c r="F38">
        <v>30.807099999999998</v>
      </c>
    </row>
    <row r="39" spans="1:10">
      <c r="A39" t="s">
        <v>74</v>
      </c>
      <c r="B39" t="s">
        <v>131</v>
      </c>
      <c r="C39">
        <v>9</v>
      </c>
      <c r="D39" t="s">
        <v>44</v>
      </c>
      <c r="E39" t="s">
        <v>386</v>
      </c>
      <c r="F39">
        <v>8.7370999999999999</v>
      </c>
    </row>
    <row r="40" spans="1:10">
      <c r="A40" t="s">
        <v>74</v>
      </c>
      <c r="B40" t="s">
        <v>131</v>
      </c>
      <c r="C40">
        <v>10</v>
      </c>
      <c r="D40" t="s">
        <v>44</v>
      </c>
      <c r="E40" t="s">
        <v>387</v>
      </c>
      <c r="F40">
        <v>23.877199999999998</v>
      </c>
    </row>
    <row r="41" spans="1:10">
      <c r="A41" t="s">
        <v>74</v>
      </c>
      <c r="B41" t="s">
        <v>131</v>
      </c>
      <c r="C41">
        <v>11</v>
      </c>
      <c r="D41" t="s">
        <v>44</v>
      </c>
      <c r="E41" t="s">
        <v>388</v>
      </c>
      <c r="F41">
        <v>23.877700000000001</v>
      </c>
    </row>
    <row r="42" spans="1:10">
      <c r="A42" t="s">
        <v>74</v>
      </c>
      <c r="B42" t="s">
        <v>131</v>
      </c>
      <c r="C42">
        <v>12</v>
      </c>
      <c r="D42" t="s">
        <v>44</v>
      </c>
      <c r="E42" t="s">
        <v>144</v>
      </c>
      <c r="F42">
        <v>100.128</v>
      </c>
    </row>
    <row r="43" spans="1:10">
      <c r="A43" t="s">
        <v>74</v>
      </c>
      <c r="B43" t="s">
        <v>131</v>
      </c>
      <c r="C43">
        <v>13</v>
      </c>
      <c r="D43" t="s">
        <v>44</v>
      </c>
      <c r="E43" t="s">
        <v>145</v>
      </c>
      <c r="F43" s="89">
        <v>0</v>
      </c>
    </row>
    <row r="44" spans="1:10">
      <c r="A44" t="s">
        <v>74</v>
      </c>
      <c r="B44" t="s">
        <v>146</v>
      </c>
      <c r="C44" t="s">
        <v>44</v>
      </c>
      <c r="D44" t="s">
        <v>147</v>
      </c>
      <c r="E44">
        <v>1</v>
      </c>
    </row>
    <row r="45" spans="1:10">
      <c r="A45" t="s">
        <v>74</v>
      </c>
      <c r="B45" t="s">
        <v>148</v>
      </c>
      <c r="C45" t="s">
        <v>44</v>
      </c>
      <c r="D45" t="s">
        <v>59</v>
      </c>
      <c r="E45">
        <v>26</v>
      </c>
      <c r="F45">
        <v>2014</v>
      </c>
      <c r="G45" s="88">
        <v>0.93726851851851845</v>
      </c>
      <c r="H45" s="111" t="s">
        <v>149</v>
      </c>
      <c r="I45" t="s">
        <v>150</v>
      </c>
      <c r="J45" t="s">
        <v>151</v>
      </c>
    </row>
    <row r="46" spans="1:10">
      <c r="A46" t="s">
        <v>74</v>
      </c>
      <c r="B46" t="s">
        <v>152</v>
      </c>
      <c r="C46" t="s">
        <v>44</v>
      </c>
      <c r="D46" s="89">
        <v>-9.99E-29</v>
      </c>
    </row>
    <row r="47" spans="1:10">
      <c r="A47" t="s">
        <v>74</v>
      </c>
      <c r="B47" t="s">
        <v>153</v>
      </c>
      <c r="C47" t="s">
        <v>154</v>
      </c>
      <c r="D47" t="s">
        <v>155</v>
      </c>
    </row>
    <row r="48" spans="1:10">
      <c r="A48" t="s">
        <v>74</v>
      </c>
      <c r="B48" t="s">
        <v>156</v>
      </c>
      <c r="C48" t="s">
        <v>157</v>
      </c>
      <c r="D48" t="s">
        <v>155</v>
      </c>
    </row>
    <row r="49" spans="1:6">
      <c r="A49" t="s">
        <v>74</v>
      </c>
      <c r="B49" t="s">
        <v>158</v>
      </c>
      <c r="C49" t="s">
        <v>159</v>
      </c>
      <c r="D49" t="s">
        <v>160</v>
      </c>
      <c r="E49" t="s">
        <v>53</v>
      </c>
      <c r="F49" t="s">
        <v>161</v>
      </c>
    </row>
    <row r="50" spans="1:6">
      <c r="A50" t="s">
        <v>74</v>
      </c>
      <c r="B50" t="s">
        <v>162</v>
      </c>
      <c r="C50" t="s">
        <v>163</v>
      </c>
      <c r="D50" t="s">
        <v>155</v>
      </c>
    </row>
    <row r="51" spans="1:6">
      <c r="A51" t="s">
        <v>74</v>
      </c>
      <c r="B51" t="s">
        <v>164</v>
      </c>
    </row>
    <row r="52" spans="1:6">
      <c r="A52" t="s">
        <v>74</v>
      </c>
      <c r="B52" t="s">
        <v>165</v>
      </c>
    </row>
    <row r="53" spans="1:6">
      <c r="A53" t="s">
        <v>74</v>
      </c>
      <c r="B53" t="s">
        <v>166</v>
      </c>
    </row>
    <row r="54" spans="1:6">
      <c r="A54" t="s">
        <v>74</v>
      </c>
      <c r="B54" t="s">
        <v>167</v>
      </c>
    </row>
    <row r="55" spans="1:6">
      <c r="A55" t="s">
        <v>74</v>
      </c>
      <c r="B55" t="s">
        <v>168</v>
      </c>
    </row>
    <row r="56" spans="1:6">
      <c r="A56" t="s">
        <v>74</v>
      </c>
      <c r="B56" t="s">
        <v>169</v>
      </c>
    </row>
    <row r="57" spans="1:6">
      <c r="A57" t="s">
        <v>74</v>
      </c>
      <c r="B57" t="s">
        <v>170</v>
      </c>
    </row>
    <row r="58" spans="1:6">
      <c r="A58" t="s">
        <v>74</v>
      </c>
      <c r="B58" t="s">
        <v>171</v>
      </c>
    </row>
    <row r="59" spans="1:6">
      <c r="A59" t="s">
        <v>74</v>
      </c>
      <c r="B59" t="s">
        <v>172</v>
      </c>
    </row>
    <row r="60" spans="1:6">
      <c r="A60" t="s">
        <v>74</v>
      </c>
      <c r="B60" t="s">
        <v>173</v>
      </c>
    </row>
    <row r="61" spans="1:6">
      <c r="A61" t="s">
        <v>74</v>
      </c>
      <c r="B61" t="s">
        <v>174</v>
      </c>
    </row>
    <row r="62" spans="1:6">
      <c r="A62" t="s">
        <v>74</v>
      </c>
      <c r="B62" t="s">
        <v>175</v>
      </c>
    </row>
    <row r="63" spans="1:6">
      <c r="A63" t="s">
        <v>74</v>
      </c>
      <c r="B63" t="s">
        <v>176</v>
      </c>
    </row>
    <row r="64" spans="1:6">
      <c r="A64" t="s">
        <v>74</v>
      </c>
      <c r="B64" t="s">
        <v>177</v>
      </c>
    </row>
    <row r="65" spans="1:15">
      <c r="A65" t="s">
        <v>74</v>
      </c>
      <c r="B65" t="s">
        <v>178</v>
      </c>
    </row>
    <row r="66" spans="1:15">
      <c r="A66" t="s">
        <v>74</v>
      </c>
      <c r="B66" t="s">
        <v>179</v>
      </c>
    </row>
    <row r="67" spans="1:15">
      <c r="A67" t="s">
        <v>74</v>
      </c>
      <c r="B67" t="s">
        <v>180</v>
      </c>
    </row>
    <row r="68" spans="1:15">
      <c r="A68" t="s">
        <v>74</v>
      </c>
      <c r="B68" t="s">
        <v>156</v>
      </c>
      <c r="C68" t="s">
        <v>181</v>
      </c>
      <c r="D68" t="s">
        <v>155</v>
      </c>
    </row>
    <row r="69" spans="1:15">
      <c r="A69" t="s">
        <v>74</v>
      </c>
      <c r="B69" t="s">
        <v>158</v>
      </c>
      <c r="C69" t="s">
        <v>159</v>
      </c>
      <c r="D69" t="s">
        <v>182</v>
      </c>
      <c r="E69" t="s">
        <v>55</v>
      </c>
      <c r="F69" t="s">
        <v>161</v>
      </c>
    </row>
    <row r="70" spans="1:15">
      <c r="A70" t="s">
        <v>74</v>
      </c>
      <c r="B70" t="s">
        <v>183</v>
      </c>
      <c r="C70" t="s">
        <v>184</v>
      </c>
      <c r="D70" t="s">
        <v>155</v>
      </c>
    </row>
    <row r="71" spans="1:15">
      <c r="A71" t="s">
        <v>74</v>
      </c>
      <c r="B71" t="s">
        <v>164</v>
      </c>
    </row>
    <row r="72" spans="1:15">
      <c r="A72" t="s">
        <v>74</v>
      </c>
      <c r="B72" t="s">
        <v>165</v>
      </c>
    </row>
    <row r="73" spans="1:15">
      <c r="A73" t="s">
        <v>74</v>
      </c>
      <c r="B73" t="s">
        <v>166</v>
      </c>
    </row>
    <row r="74" spans="1:15">
      <c r="A74" t="s">
        <v>74</v>
      </c>
      <c r="B74" t="s">
        <v>158</v>
      </c>
      <c r="C74" t="s">
        <v>185</v>
      </c>
      <c r="D74" t="s">
        <v>186</v>
      </c>
      <c r="E74" t="s">
        <v>187</v>
      </c>
      <c r="F74" t="s">
        <v>188</v>
      </c>
      <c r="G74" t="s">
        <v>189</v>
      </c>
      <c r="H74" s="111" t="s">
        <v>190</v>
      </c>
      <c r="I74" t="s">
        <v>191</v>
      </c>
      <c r="J74" t="s">
        <v>192</v>
      </c>
      <c r="K74" t="s">
        <v>193</v>
      </c>
      <c r="L74" t="s">
        <v>194</v>
      </c>
      <c r="M74" t="s">
        <v>195</v>
      </c>
      <c r="N74" s="111" t="s">
        <v>196</v>
      </c>
      <c r="O74" t="s">
        <v>161</v>
      </c>
    </row>
    <row r="75" spans="1:15">
      <c r="A75" t="s">
        <v>74</v>
      </c>
      <c r="B75" t="s">
        <v>197</v>
      </c>
    </row>
    <row r="76" spans="1:15">
      <c r="A76" t="s">
        <v>74</v>
      </c>
      <c r="B76" t="s">
        <v>198</v>
      </c>
    </row>
    <row r="77" spans="1:15">
      <c r="A77" t="s">
        <v>74</v>
      </c>
      <c r="B77" t="s">
        <v>199</v>
      </c>
    </row>
    <row r="78" spans="1:15">
      <c r="A78" t="s">
        <v>74</v>
      </c>
      <c r="B78" t="s">
        <v>200</v>
      </c>
      <c r="C78" t="s">
        <v>201</v>
      </c>
      <c r="D78" t="s">
        <v>155</v>
      </c>
    </row>
    <row r="79" spans="1:15">
      <c r="A79" t="s">
        <v>74</v>
      </c>
      <c r="B79" t="s">
        <v>167</v>
      </c>
    </row>
    <row r="80" spans="1:15">
      <c r="A80" t="s">
        <v>74</v>
      </c>
      <c r="B80" t="s">
        <v>168</v>
      </c>
    </row>
    <row r="81" spans="1:10">
      <c r="A81" t="s">
        <v>74</v>
      </c>
      <c r="B81" t="s">
        <v>169</v>
      </c>
    </row>
    <row r="82" spans="1:10">
      <c r="A82" t="s">
        <v>74</v>
      </c>
      <c r="B82" t="s">
        <v>170</v>
      </c>
    </row>
    <row r="83" spans="1:10">
      <c r="A83" t="s">
        <v>74</v>
      </c>
      <c r="B83" t="s">
        <v>202</v>
      </c>
    </row>
    <row r="84" spans="1:10">
      <c r="A84" t="s">
        <v>74</v>
      </c>
      <c r="B84" t="s">
        <v>203</v>
      </c>
    </row>
    <row r="85" spans="1:10">
      <c r="A85" t="s">
        <v>74</v>
      </c>
      <c r="B85" t="s">
        <v>204</v>
      </c>
    </row>
    <row r="86" spans="1:10">
      <c r="A86" t="s">
        <v>74</v>
      </c>
      <c r="B86" t="s">
        <v>200</v>
      </c>
      <c r="C86" t="s">
        <v>205</v>
      </c>
      <c r="D86" t="s">
        <v>155</v>
      </c>
    </row>
    <row r="87" spans="1:10">
      <c r="A87" t="s">
        <v>74</v>
      </c>
      <c r="B87" t="s">
        <v>206</v>
      </c>
    </row>
    <row r="88" spans="1:10">
      <c r="A88" t="s">
        <v>74</v>
      </c>
      <c r="B88" t="s">
        <v>207</v>
      </c>
    </row>
    <row r="89" spans="1:10">
      <c r="A89" t="s">
        <v>74</v>
      </c>
      <c r="B89" t="s">
        <v>208</v>
      </c>
    </row>
    <row r="90" spans="1:10">
      <c r="A90" t="s">
        <v>74</v>
      </c>
      <c r="B90" t="s">
        <v>209</v>
      </c>
    </row>
    <row r="91" spans="1:10">
      <c r="A91" t="s">
        <v>74</v>
      </c>
      <c r="B91" t="s">
        <v>203</v>
      </c>
    </row>
    <row r="92" spans="1:10">
      <c r="A92" t="s">
        <v>74</v>
      </c>
      <c r="B92" t="s">
        <v>210</v>
      </c>
    </row>
    <row r="93" spans="1:10">
      <c r="A93" t="s">
        <v>74</v>
      </c>
      <c r="B93" t="s">
        <v>158</v>
      </c>
      <c r="C93" t="s">
        <v>211</v>
      </c>
      <c r="D93" t="s">
        <v>212</v>
      </c>
      <c r="E93" t="s">
        <v>191</v>
      </c>
      <c r="F93" t="s">
        <v>213</v>
      </c>
      <c r="G93" t="s">
        <v>214</v>
      </c>
      <c r="H93" s="111" t="s">
        <v>44</v>
      </c>
      <c r="I93">
        <v>1</v>
      </c>
      <c r="J93" t="s">
        <v>161</v>
      </c>
    </row>
    <row r="94" spans="1:10">
      <c r="A94" t="s">
        <v>74</v>
      </c>
      <c r="B94" t="s">
        <v>215</v>
      </c>
    </row>
    <row r="95" spans="1:10">
      <c r="A95" t="s">
        <v>74</v>
      </c>
      <c r="B95" t="s">
        <v>204</v>
      </c>
    </row>
    <row r="96" spans="1:10">
      <c r="A96" t="s">
        <v>74</v>
      </c>
      <c r="B96" t="s">
        <v>177</v>
      </c>
    </row>
    <row r="97" spans="1:9">
      <c r="A97" t="s">
        <v>74</v>
      </c>
      <c r="B97" t="s">
        <v>216</v>
      </c>
    </row>
    <row r="98" spans="1:9">
      <c r="A98" t="s">
        <v>74</v>
      </c>
      <c r="B98" t="s">
        <v>217</v>
      </c>
    </row>
    <row r="99" spans="1:9">
      <c r="A99" t="s">
        <v>74</v>
      </c>
      <c r="B99" t="s">
        <v>180</v>
      </c>
    </row>
    <row r="100" spans="1:9">
      <c r="A100" t="s">
        <v>74</v>
      </c>
      <c r="B100" t="s">
        <v>156</v>
      </c>
      <c r="C100" t="s">
        <v>218</v>
      </c>
      <c r="D100" t="s">
        <v>155</v>
      </c>
    </row>
    <row r="101" spans="1:9">
      <c r="A101" t="s">
        <v>74</v>
      </c>
      <c r="B101" t="s">
        <v>158</v>
      </c>
      <c r="C101" t="s">
        <v>219</v>
      </c>
      <c r="D101" t="s">
        <v>220</v>
      </c>
      <c r="E101" t="s">
        <v>160</v>
      </c>
      <c r="F101" t="s">
        <v>102</v>
      </c>
      <c r="G101" t="s">
        <v>40</v>
      </c>
      <c r="H101" s="111">
        <v>43</v>
      </c>
      <c r="I101" t="s">
        <v>161</v>
      </c>
    </row>
    <row r="102" spans="1:9">
      <c r="A102" t="s">
        <v>74</v>
      </c>
      <c r="B102" t="s">
        <v>221</v>
      </c>
      <c r="C102" t="s">
        <v>222</v>
      </c>
      <c r="D102" t="s">
        <v>155</v>
      </c>
    </row>
    <row r="103" spans="1:9">
      <c r="A103" t="s">
        <v>74</v>
      </c>
      <c r="B103" t="s">
        <v>223</v>
      </c>
    </row>
    <row r="104" spans="1:9">
      <c r="A104" t="s">
        <v>74</v>
      </c>
      <c r="B104" t="s">
        <v>224</v>
      </c>
      <c r="C104" t="s">
        <v>225</v>
      </c>
    </row>
    <row r="105" spans="1:9">
      <c r="A105" t="s">
        <v>74</v>
      </c>
      <c r="B105" t="s">
        <v>226</v>
      </c>
    </row>
    <row r="106" spans="1:9">
      <c r="A106" t="s">
        <v>74</v>
      </c>
      <c r="B106" t="s">
        <v>227</v>
      </c>
      <c r="C106" t="s">
        <v>201</v>
      </c>
      <c r="D106" t="s">
        <v>155</v>
      </c>
    </row>
    <row r="107" spans="1:9">
      <c r="A107" t="s">
        <v>74</v>
      </c>
      <c r="B107" t="s">
        <v>158</v>
      </c>
      <c r="C107" t="s">
        <v>228</v>
      </c>
      <c r="D107" t="s">
        <v>193</v>
      </c>
      <c r="E107" t="s">
        <v>229</v>
      </c>
      <c r="F107" t="s">
        <v>230</v>
      </c>
      <c r="G107" t="s">
        <v>161</v>
      </c>
    </row>
    <row r="108" spans="1:9">
      <c r="A108" t="s">
        <v>74</v>
      </c>
      <c r="B108" t="s">
        <v>231</v>
      </c>
    </row>
    <row r="109" spans="1:9">
      <c r="A109" t="s">
        <v>74</v>
      </c>
      <c r="B109" t="s">
        <v>232</v>
      </c>
    </row>
    <row r="110" spans="1:9">
      <c r="A110" t="s">
        <v>74</v>
      </c>
      <c r="B110" t="s">
        <v>233</v>
      </c>
    </row>
    <row r="111" spans="1:9">
      <c r="A111" t="s">
        <v>74</v>
      </c>
      <c r="B111" t="s">
        <v>234</v>
      </c>
    </row>
    <row r="112" spans="1:9">
      <c r="A112" t="s">
        <v>74</v>
      </c>
      <c r="B112" t="s">
        <v>235</v>
      </c>
    </row>
    <row r="113" spans="1:14">
      <c r="A113" t="s">
        <v>74</v>
      </c>
      <c r="B113" t="s">
        <v>236</v>
      </c>
    </row>
    <row r="114" spans="1:14">
      <c r="A114" t="s">
        <v>74</v>
      </c>
      <c r="B114" t="s">
        <v>237</v>
      </c>
    </row>
    <row r="115" spans="1:14">
      <c r="A115" t="s">
        <v>74</v>
      </c>
      <c r="B115" t="s">
        <v>227</v>
      </c>
      <c r="C115" t="s">
        <v>205</v>
      </c>
      <c r="D115" t="s">
        <v>155</v>
      </c>
    </row>
    <row r="116" spans="1:14">
      <c r="A116" t="s">
        <v>74</v>
      </c>
      <c r="B116" t="s">
        <v>158</v>
      </c>
      <c r="C116" t="s">
        <v>228</v>
      </c>
      <c r="D116" t="s">
        <v>193</v>
      </c>
      <c r="E116" t="s">
        <v>39</v>
      </c>
      <c r="F116" t="s">
        <v>238</v>
      </c>
      <c r="G116" t="s">
        <v>239</v>
      </c>
      <c r="H116" s="111" t="s">
        <v>40</v>
      </c>
      <c r="I116" t="s">
        <v>240</v>
      </c>
      <c r="J116" t="s">
        <v>241</v>
      </c>
      <c r="K116">
        <v>2007</v>
      </c>
      <c r="L116" t="s">
        <v>187</v>
      </c>
      <c r="M116" t="s">
        <v>242</v>
      </c>
      <c r="N116" s="111" t="s">
        <v>161</v>
      </c>
    </row>
    <row r="117" spans="1:14">
      <c r="A117" t="s">
        <v>74</v>
      </c>
      <c r="B117" t="s">
        <v>243</v>
      </c>
    </row>
    <row r="118" spans="1:14">
      <c r="A118" t="s">
        <v>74</v>
      </c>
      <c r="B118" t="s">
        <v>244</v>
      </c>
    </row>
    <row r="119" spans="1:14">
      <c r="A119" t="s">
        <v>74</v>
      </c>
      <c r="B119" t="s">
        <v>245</v>
      </c>
    </row>
    <row r="120" spans="1:14">
      <c r="A120" t="s">
        <v>74</v>
      </c>
      <c r="B120" t="s">
        <v>246</v>
      </c>
      <c r="C120" t="s">
        <v>247</v>
      </c>
    </row>
    <row r="121" spans="1:14">
      <c r="A121" t="s">
        <v>74</v>
      </c>
      <c r="B121" t="s">
        <v>248</v>
      </c>
    </row>
    <row r="122" spans="1:14">
      <c r="A122" t="s">
        <v>74</v>
      </c>
      <c r="B122" t="s">
        <v>249</v>
      </c>
      <c r="C122" t="s">
        <v>250</v>
      </c>
    </row>
    <row r="123" spans="1:14">
      <c r="A123" t="s">
        <v>74</v>
      </c>
      <c r="B123" t="s">
        <v>251</v>
      </c>
      <c r="C123" t="s">
        <v>252</v>
      </c>
    </row>
    <row r="124" spans="1:14">
      <c r="A124" t="s">
        <v>74</v>
      </c>
      <c r="B124" t="s">
        <v>253</v>
      </c>
    </row>
    <row r="125" spans="1:14">
      <c r="A125" t="s">
        <v>74</v>
      </c>
      <c r="B125" t="s">
        <v>254</v>
      </c>
      <c r="C125" t="s">
        <v>255</v>
      </c>
    </row>
    <row r="126" spans="1:14">
      <c r="A126" t="s">
        <v>74</v>
      </c>
      <c r="B126" t="s">
        <v>256</v>
      </c>
      <c r="C126" t="s">
        <v>257</v>
      </c>
    </row>
    <row r="127" spans="1:14">
      <c r="A127" t="s">
        <v>74</v>
      </c>
      <c r="B127" t="s">
        <v>258</v>
      </c>
    </row>
    <row r="128" spans="1:14">
      <c r="A128" t="s">
        <v>74</v>
      </c>
      <c r="B128" t="s">
        <v>259</v>
      </c>
      <c r="C128" t="s">
        <v>260</v>
      </c>
    </row>
    <row r="129" spans="1:10">
      <c r="A129" t="s">
        <v>74</v>
      </c>
      <c r="B129" t="s">
        <v>261</v>
      </c>
      <c r="C129" t="s">
        <v>262</v>
      </c>
    </row>
    <row r="130" spans="1:10">
      <c r="A130" t="s">
        <v>74</v>
      </c>
      <c r="B130" t="s">
        <v>237</v>
      </c>
    </row>
    <row r="131" spans="1:10">
      <c r="A131" t="s">
        <v>74</v>
      </c>
      <c r="B131" t="s">
        <v>263</v>
      </c>
    </row>
    <row r="132" spans="1:10">
      <c r="A132" t="s">
        <v>74</v>
      </c>
      <c r="B132" t="s">
        <v>180</v>
      </c>
    </row>
    <row r="133" spans="1:10">
      <c r="A133" t="s">
        <v>74</v>
      </c>
      <c r="B133" t="s">
        <v>156</v>
      </c>
      <c r="C133" t="s">
        <v>264</v>
      </c>
      <c r="D133" t="s">
        <v>155</v>
      </c>
    </row>
    <row r="134" spans="1:10">
      <c r="A134" t="s">
        <v>74</v>
      </c>
      <c r="B134" t="s">
        <v>158</v>
      </c>
      <c r="C134" t="s">
        <v>219</v>
      </c>
      <c r="D134" t="s">
        <v>220</v>
      </c>
      <c r="E134" t="s">
        <v>182</v>
      </c>
      <c r="F134" t="s">
        <v>265</v>
      </c>
      <c r="G134" t="s">
        <v>97</v>
      </c>
      <c r="H134" s="111" t="s">
        <v>98</v>
      </c>
      <c r="I134" t="s">
        <v>99</v>
      </c>
      <c r="J134" t="s">
        <v>161</v>
      </c>
    </row>
    <row r="135" spans="1:10">
      <c r="A135" t="s">
        <v>74</v>
      </c>
      <c r="B135" t="s">
        <v>266</v>
      </c>
      <c r="C135" t="s">
        <v>267</v>
      </c>
      <c r="D135" t="s">
        <v>155</v>
      </c>
    </row>
    <row r="136" spans="1:10">
      <c r="A136" t="s">
        <v>74</v>
      </c>
      <c r="B136" t="s">
        <v>268</v>
      </c>
    </row>
    <row r="137" spans="1:10">
      <c r="A137" t="s">
        <v>74</v>
      </c>
      <c r="B137" t="s">
        <v>269</v>
      </c>
    </row>
    <row r="138" spans="1:10">
      <c r="A138" t="s">
        <v>74</v>
      </c>
      <c r="B138" t="s">
        <v>270</v>
      </c>
    </row>
    <row r="139" spans="1:10">
      <c r="A139" t="s">
        <v>74</v>
      </c>
      <c r="B139" t="s">
        <v>158</v>
      </c>
      <c r="C139" t="s">
        <v>271</v>
      </c>
      <c r="D139" t="s">
        <v>272</v>
      </c>
      <c r="E139" t="s">
        <v>161</v>
      </c>
    </row>
    <row r="140" spans="1:10">
      <c r="A140" t="s">
        <v>74</v>
      </c>
      <c r="B140" t="s">
        <v>273</v>
      </c>
    </row>
    <row r="141" spans="1:10">
      <c r="A141" t="s">
        <v>74</v>
      </c>
      <c r="B141" t="s">
        <v>274</v>
      </c>
    </row>
    <row r="142" spans="1:10">
      <c r="A142" t="s">
        <v>74</v>
      </c>
      <c r="B142" t="s">
        <v>180</v>
      </c>
    </row>
    <row r="143" spans="1:10">
      <c r="A143" t="s">
        <v>74</v>
      </c>
      <c r="B143" t="s">
        <v>156</v>
      </c>
      <c r="C143" t="s">
        <v>275</v>
      </c>
      <c r="D143" t="s">
        <v>155</v>
      </c>
    </row>
    <row r="144" spans="1:10">
      <c r="A144" t="s">
        <v>74</v>
      </c>
      <c r="B144" t="s">
        <v>158</v>
      </c>
      <c r="C144" t="s">
        <v>276</v>
      </c>
      <c r="D144" t="s">
        <v>277</v>
      </c>
      <c r="E144" t="s">
        <v>81</v>
      </c>
      <c r="F144" t="s">
        <v>82</v>
      </c>
      <c r="G144" t="s">
        <v>83</v>
      </c>
      <c r="H144" s="111" t="s">
        <v>161</v>
      </c>
    </row>
    <row r="145" spans="1:11">
      <c r="A145" t="s">
        <v>74</v>
      </c>
      <c r="B145" t="s">
        <v>278</v>
      </c>
      <c r="C145" t="s">
        <v>279</v>
      </c>
      <c r="D145" t="s">
        <v>155</v>
      </c>
    </row>
    <row r="146" spans="1:11">
      <c r="A146" t="s">
        <v>74</v>
      </c>
      <c r="B146" t="s">
        <v>280</v>
      </c>
    </row>
    <row r="147" spans="1:11">
      <c r="A147" t="s">
        <v>74</v>
      </c>
      <c r="B147" t="s">
        <v>281</v>
      </c>
    </row>
    <row r="148" spans="1:11">
      <c r="A148" t="s">
        <v>74</v>
      </c>
      <c r="B148" t="s">
        <v>282</v>
      </c>
    </row>
    <row r="149" spans="1:11">
      <c r="A149" t="s">
        <v>74</v>
      </c>
      <c r="B149" t="s">
        <v>283</v>
      </c>
    </row>
    <row r="150" spans="1:11">
      <c r="A150" t="s">
        <v>74</v>
      </c>
      <c r="B150" t="s">
        <v>284</v>
      </c>
    </row>
    <row r="151" spans="1:11">
      <c r="A151" t="s">
        <v>74</v>
      </c>
      <c r="B151" t="s">
        <v>216</v>
      </c>
    </row>
    <row r="152" spans="1:11">
      <c r="A152" t="s">
        <v>74</v>
      </c>
      <c r="B152" t="s">
        <v>285</v>
      </c>
    </row>
    <row r="153" spans="1:11">
      <c r="A153" t="s">
        <v>74</v>
      </c>
      <c r="B153" t="s">
        <v>180</v>
      </c>
    </row>
    <row r="154" spans="1:11">
      <c r="A154" t="s">
        <v>74</v>
      </c>
      <c r="B154" t="s">
        <v>286</v>
      </c>
    </row>
    <row r="155" spans="1:11">
      <c r="A155" t="s">
        <v>74</v>
      </c>
      <c r="B155" t="s">
        <v>287</v>
      </c>
      <c r="C155" t="s">
        <v>44</v>
      </c>
      <c r="D155" t="s">
        <v>59</v>
      </c>
      <c r="E155">
        <v>26</v>
      </c>
      <c r="F155">
        <v>2014</v>
      </c>
      <c r="G155" t="s">
        <v>389</v>
      </c>
      <c r="H155" s="111" t="s">
        <v>52</v>
      </c>
      <c r="I155" t="s">
        <v>289</v>
      </c>
      <c r="J155" t="s">
        <v>44</v>
      </c>
      <c r="K155" t="s">
        <v>290</v>
      </c>
    </row>
    <row r="156" spans="1:11">
      <c r="A156" t="s">
        <v>74</v>
      </c>
      <c r="B156" t="s">
        <v>291</v>
      </c>
      <c r="C156" t="s">
        <v>44</v>
      </c>
      <c r="D156" t="s">
        <v>45</v>
      </c>
      <c r="E156" t="s">
        <v>46</v>
      </c>
      <c r="F156" t="s">
        <v>377</v>
      </c>
      <c r="G156" t="s">
        <v>292</v>
      </c>
    </row>
    <row r="157" spans="1:11">
      <c r="A157" t="s">
        <v>74</v>
      </c>
      <c r="B157" t="s">
        <v>293</v>
      </c>
      <c r="C157" t="s">
        <v>44</v>
      </c>
      <c r="D157">
        <v>0</v>
      </c>
    </row>
    <row r="158" spans="1:11">
      <c r="A158" t="s">
        <v>74</v>
      </c>
      <c r="B158" t="s">
        <v>294</v>
      </c>
      <c r="C158" t="s">
        <v>44</v>
      </c>
      <c r="D158" t="s">
        <v>295</v>
      </c>
    </row>
    <row r="159" spans="1:11">
      <c r="A159" t="s">
        <v>74</v>
      </c>
      <c r="B159" t="s">
        <v>296</v>
      </c>
      <c r="C159" t="s">
        <v>44</v>
      </c>
      <c r="D159" t="s">
        <v>59</v>
      </c>
      <c r="E159">
        <v>26</v>
      </c>
      <c r="F159">
        <v>2014</v>
      </c>
      <c r="G159" t="s">
        <v>297</v>
      </c>
      <c r="H159" s="111" t="s">
        <v>52</v>
      </c>
    </row>
    <row r="160" spans="1:11">
      <c r="A160" t="s">
        <v>74</v>
      </c>
      <c r="B160" t="s">
        <v>298</v>
      </c>
      <c r="C160" t="s">
        <v>44</v>
      </c>
      <c r="D160" t="s">
        <v>45</v>
      </c>
      <c r="E160" t="s">
        <v>46</v>
      </c>
      <c r="F160" t="s">
        <v>390</v>
      </c>
    </row>
    <row r="161" spans="1:8">
      <c r="A161" t="s">
        <v>74</v>
      </c>
      <c r="B161" t="s">
        <v>300</v>
      </c>
      <c r="C161" t="s">
        <v>44</v>
      </c>
      <c r="D161">
        <v>0.5</v>
      </c>
    </row>
    <row r="162" spans="1:8">
      <c r="A162" t="s">
        <v>74</v>
      </c>
      <c r="B162" t="s">
        <v>301</v>
      </c>
      <c r="C162" t="s">
        <v>44</v>
      </c>
      <c r="D162">
        <v>2</v>
      </c>
    </row>
    <row r="163" spans="1:8">
      <c r="A163" t="s">
        <v>74</v>
      </c>
      <c r="B163" t="s">
        <v>302</v>
      </c>
      <c r="C163" t="s">
        <v>44</v>
      </c>
      <c r="D163" t="s">
        <v>303</v>
      </c>
    </row>
    <row r="164" spans="1:8">
      <c r="A164" t="s">
        <v>74</v>
      </c>
      <c r="B164" t="s">
        <v>304</v>
      </c>
      <c r="C164" t="s">
        <v>44</v>
      </c>
      <c r="D164" t="s">
        <v>305</v>
      </c>
    </row>
    <row r="165" spans="1:8">
      <c r="A165" t="s">
        <v>74</v>
      </c>
      <c r="B165" t="s">
        <v>306</v>
      </c>
      <c r="C165" t="s">
        <v>44</v>
      </c>
      <c r="D165" t="s">
        <v>59</v>
      </c>
      <c r="E165">
        <v>26</v>
      </c>
      <c r="F165">
        <v>2014</v>
      </c>
      <c r="G165" t="s">
        <v>374</v>
      </c>
      <c r="H165" s="111" t="s">
        <v>52</v>
      </c>
    </row>
    <row r="166" spans="1:8">
      <c r="A166" t="s">
        <v>74</v>
      </c>
      <c r="B166" t="s">
        <v>308</v>
      </c>
      <c r="C166" t="s">
        <v>44</v>
      </c>
      <c r="D166" t="s">
        <v>45</v>
      </c>
      <c r="E166" t="s">
        <v>46</v>
      </c>
      <c r="F166" t="s">
        <v>390</v>
      </c>
    </row>
    <row r="167" spans="1:8">
      <c r="A167" t="s">
        <v>74</v>
      </c>
      <c r="B167" t="s">
        <v>309</v>
      </c>
      <c r="C167" t="s">
        <v>44</v>
      </c>
      <c r="D167" t="s">
        <v>310</v>
      </c>
      <c r="E167" t="s">
        <v>311</v>
      </c>
      <c r="F167" t="s">
        <v>312</v>
      </c>
      <c r="G167">
        <v>4</v>
      </c>
    </row>
    <row r="168" spans="1:8">
      <c r="A168" t="s">
        <v>74</v>
      </c>
      <c r="B168" t="s">
        <v>306</v>
      </c>
      <c r="C168" t="s">
        <v>44</v>
      </c>
      <c r="D168" t="s">
        <v>59</v>
      </c>
      <c r="E168">
        <v>26</v>
      </c>
      <c r="F168">
        <v>2014</v>
      </c>
      <c r="G168" t="s">
        <v>375</v>
      </c>
      <c r="H168" s="111" t="s">
        <v>52</v>
      </c>
    </row>
    <row r="169" spans="1:8">
      <c r="A169" t="s">
        <v>74</v>
      </c>
      <c r="B169" t="s">
        <v>308</v>
      </c>
      <c r="C169" t="s">
        <v>44</v>
      </c>
      <c r="D169" t="s">
        <v>45</v>
      </c>
      <c r="E169" t="s">
        <v>46</v>
      </c>
      <c r="F169" t="s">
        <v>390</v>
      </c>
    </row>
    <row r="170" spans="1:8">
      <c r="A170" t="s">
        <v>74</v>
      </c>
      <c r="B170" t="s">
        <v>309</v>
      </c>
      <c r="C170" t="s">
        <v>44</v>
      </c>
      <c r="D170" t="s">
        <v>310</v>
      </c>
      <c r="E170" t="s">
        <v>311</v>
      </c>
      <c r="F170" t="s">
        <v>312</v>
      </c>
      <c r="G170">
        <v>4</v>
      </c>
    </row>
    <row r="171" spans="1:8">
      <c r="A171" t="s">
        <v>74</v>
      </c>
      <c r="B171" t="s">
        <v>314</v>
      </c>
      <c r="C171" t="s">
        <v>44</v>
      </c>
      <c r="D171" t="s">
        <v>59</v>
      </c>
      <c r="E171">
        <v>26</v>
      </c>
      <c r="F171">
        <v>2014</v>
      </c>
      <c r="G171" t="s">
        <v>315</v>
      </c>
      <c r="H171" s="111" t="s">
        <v>52</v>
      </c>
    </row>
    <row r="172" spans="1:8">
      <c r="A172" t="s">
        <v>74</v>
      </c>
      <c r="B172" t="s">
        <v>316</v>
      </c>
      <c r="C172" t="s">
        <v>44</v>
      </c>
      <c r="D172" t="s">
        <v>45</v>
      </c>
      <c r="E172" t="s">
        <v>46</v>
      </c>
      <c r="F172" t="s">
        <v>390</v>
      </c>
    </row>
    <row r="173" spans="1:8">
      <c r="A173" t="s">
        <v>74</v>
      </c>
      <c r="B173" t="s">
        <v>317</v>
      </c>
      <c r="C173" t="s">
        <v>44</v>
      </c>
      <c r="D173" t="s">
        <v>318</v>
      </c>
      <c r="E173">
        <v>0</v>
      </c>
    </row>
    <row r="174" spans="1:8">
      <c r="A174" t="s">
        <v>74</v>
      </c>
      <c r="B174" t="s">
        <v>319</v>
      </c>
      <c r="C174" t="s">
        <v>44</v>
      </c>
      <c r="D174" t="s">
        <v>320</v>
      </c>
      <c r="E174">
        <v>0</v>
      </c>
    </row>
    <row r="175" spans="1:8">
      <c r="A175" t="s">
        <v>74</v>
      </c>
      <c r="B175" t="s">
        <v>321</v>
      </c>
      <c r="C175" t="s">
        <v>44</v>
      </c>
      <c r="D175" t="s">
        <v>322</v>
      </c>
    </row>
    <row r="176" spans="1:8">
      <c r="A176" t="s">
        <v>74</v>
      </c>
      <c r="B176" t="s">
        <v>323</v>
      </c>
      <c r="C176" t="s">
        <v>44</v>
      </c>
      <c r="D176" t="s">
        <v>59</v>
      </c>
      <c r="E176">
        <v>26</v>
      </c>
      <c r="F176">
        <v>2014</v>
      </c>
      <c r="G176" t="s">
        <v>324</v>
      </c>
      <c r="H176" s="111" t="s">
        <v>52</v>
      </c>
    </row>
    <row r="177" spans="1:13">
      <c r="A177" t="s">
        <v>74</v>
      </c>
      <c r="B177" t="s">
        <v>325</v>
      </c>
      <c r="C177" t="s">
        <v>44</v>
      </c>
      <c r="D177" t="s">
        <v>45</v>
      </c>
      <c r="E177" t="s">
        <v>46</v>
      </c>
      <c r="F177" t="s">
        <v>390</v>
      </c>
    </row>
    <row r="178" spans="1:13">
      <c r="A178" t="s">
        <v>74</v>
      </c>
      <c r="B178" t="s">
        <v>326</v>
      </c>
      <c r="C178" t="s">
        <v>44</v>
      </c>
      <c r="D178">
        <v>0.1</v>
      </c>
    </row>
    <row r="179" spans="1:13">
      <c r="A179" t="s">
        <v>74</v>
      </c>
      <c r="B179" t="s">
        <v>327</v>
      </c>
      <c r="C179" t="s">
        <v>328</v>
      </c>
      <c r="D179" t="s">
        <v>44</v>
      </c>
      <c r="E179" t="s">
        <v>329</v>
      </c>
      <c r="F179" t="s">
        <v>330</v>
      </c>
      <c r="G179" t="s">
        <v>44</v>
      </c>
      <c r="H179" s="111" t="s">
        <v>331</v>
      </c>
      <c r="I179" t="s">
        <v>332</v>
      </c>
      <c r="J179" t="s">
        <v>44</v>
      </c>
      <c r="K179">
        <v>1</v>
      </c>
    </row>
    <row r="180" spans="1:13">
      <c r="A180" t="s">
        <v>74</v>
      </c>
      <c r="B180" t="s">
        <v>333</v>
      </c>
      <c r="C180" t="s">
        <v>44</v>
      </c>
      <c r="D180" t="s">
        <v>295</v>
      </c>
    </row>
    <row r="181" spans="1:13">
      <c r="A181" t="s">
        <v>74</v>
      </c>
      <c r="B181" t="s">
        <v>334</v>
      </c>
      <c r="C181" t="s">
        <v>44</v>
      </c>
      <c r="D181" t="s">
        <v>59</v>
      </c>
      <c r="E181">
        <v>26</v>
      </c>
      <c r="F181">
        <v>2014</v>
      </c>
      <c r="G181" t="s">
        <v>335</v>
      </c>
      <c r="H181" s="111" t="s">
        <v>52</v>
      </c>
      <c r="I181" t="s">
        <v>336</v>
      </c>
      <c r="J181" t="s">
        <v>44</v>
      </c>
      <c r="K181" t="s">
        <v>337</v>
      </c>
    </row>
    <row r="182" spans="1:13">
      <c r="A182" t="s">
        <v>74</v>
      </c>
      <c r="B182" t="s">
        <v>338</v>
      </c>
      <c r="C182" t="s">
        <v>44</v>
      </c>
      <c r="D182" t="s">
        <v>45</v>
      </c>
      <c r="E182" t="s">
        <v>46</v>
      </c>
      <c r="F182" t="s">
        <v>390</v>
      </c>
      <c r="G182" t="s">
        <v>45</v>
      </c>
      <c r="H182" s="111" t="s">
        <v>46</v>
      </c>
      <c r="I182" t="s">
        <v>391</v>
      </c>
    </row>
    <row r="183" spans="1:13">
      <c r="A183" t="s">
        <v>74</v>
      </c>
      <c r="B183" t="s">
        <v>340</v>
      </c>
      <c r="C183" t="s">
        <v>44</v>
      </c>
      <c r="D183" t="s">
        <v>341</v>
      </c>
      <c r="E183">
        <v>2</v>
      </c>
    </row>
    <row r="184" spans="1:13">
      <c r="A184" t="s">
        <v>74</v>
      </c>
      <c r="B184" t="s">
        <v>342</v>
      </c>
      <c r="C184" t="s">
        <v>44</v>
      </c>
      <c r="D184" t="s">
        <v>295</v>
      </c>
    </row>
    <row r="185" spans="1:13">
      <c r="A185" t="s">
        <v>74</v>
      </c>
      <c r="B185" t="s">
        <v>343</v>
      </c>
      <c r="C185" t="s">
        <v>44</v>
      </c>
      <c r="D185" t="s">
        <v>59</v>
      </c>
      <c r="E185">
        <v>26</v>
      </c>
      <c r="F185">
        <v>2014</v>
      </c>
      <c r="G185" t="s">
        <v>344</v>
      </c>
      <c r="H185" s="111" t="s">
        <v>52</v>
      </c>
    </row>
    <row r="186" spans="1:13">
      <c r="A186" t="s">
        <v>74</v>
      </c>
      <c r="B186" t="s">
        <v>345</v>
      </c>
      <c r="C186" t="s">
        <v>44</v>
      </c>
      <c r="D186" t="s">
        <v>45</v>
      </c>
      <c r="E186" t="s">
        <v>46</v>
      </c>
      <c r="F186" t="s">
        <v>390</v>
      </c>
    </row>
    <row r="187" spans="1:13">
      <c r="A187" t="s">
        <v>74</v>
      </c>
      <c r="B187" t="s">
        <v>346</v>
      </c>
      <c r="C187" t="s">
        <v>44</v>
      </c>
      <c r="D187" t="s">
        <v>347</v>
      </c>
    </row>
    <row r="188" spans="1:13">
      <c r="A188" t="s">
        <v>74</v>
      </c>
      <c r="B188" t="s">
        <v>348</v>
      </c>
      <c r="C188" t="s">
        <v>44</v>
      </c>
      <c r="D188">
        <v>1</v>
      </c>
    </row>
    <row r="189" spans="1:13">
      <c r="A189" t="s">
        <v>74</v>
      </c>
      <c r="B189" t="s">
        <v>349</v>
      </c>
      <c r="C189" t="s">
        <v>44</v>
      </c>
      <c r="D189" t="s">
        <v>295</v>
      </c>
    </row>
    <row r="190" spans="1:13">
      <c r="A190" t="s">
        <v>74</v>
      </c>
      <c r="B190" t="s">
        <v>350</v>
      </c>
      <c r="C190" t="s">
        <v>44</v>
      </c>
      <c r="D190">
        <v>0</v>
      </c>
    </row>
    <row r="191" spans="1:13">
      <c r="A191" t="s">
        <v>74</v>
      </c>
      <c r="B191" t="s">
        <v>351</v>
      </c>
      <c r="C191" t="s">
        <v>44</v>
      </c>
      <c r="D191" t="s">
        <v>352</v>
      </c>
      <c r="E191" t="s">
        <v>353</v>
      </c>
      <c r="F191" t="s">
        <v>44</v>
      </c>
      <c r="G191" t="s">
        <v>354</v>
      </c>
      <c r="H191" s="111" t="s">
        <v>355</v>
      </c>
      <c r="I191" t="s">
        <v>44</v>
      </c>
      <c r="J191" t="s">
        <v>354</v>
      </c>
      <c r="K191" t="s">
        <v>356</v>
      </c>
      <c r="L191" t="s">
        <v>44</v>
      </c>
      <c r="M191">
        <v>0</v>
      </c>
    </row>
    <row r="192" spans="1:13">
      <c r="A192" t="s">
        <v>74</v>
      </c>
      <c r="B192" t="s">
        <v>357</v>
      </c>
      <c r="C192" t="s">
        <v>44</v>
      </c>
      <c r="D192" t="s">
        <v>358</v>
      </c>
    </row>
    <row r="193" spans="1:15" ht="14.25">
      <c r="A193" t="s">
        <v>359</v>
      </c>
      <c r="C193" t="s">
        <v>406</v>
      </c>
      <c r="D193" t="s">
        <v>55</v>
      </c>
      <c r="F193" t="s">
        <v>407</v>
      </c>
      <c r="G193" t="s">
        <v>37</v>
      </c>
      <c r="H193" s="113" t="s">
        <v>413</v>
      </c>
      <c r="J193" t="s">
        <v>408</v>
      </c>
      <c r="L193" t="s">
        <v>410</v>
      </c>
      <c r="N193" s="111" t="s">
        <v>409</v>
      </c>
    </row>
    <row r="194" spans="1:15">
      <c r="B194">
        <v>1</v>
      </c>
      <c r="C194">
        <v>8.7371999999999996</v>
      </c>
      <c r="D194">
        <v>3.2888839999999999</v>
      </c>
      <c r="E194">
        <v>1.9480999999999999</v>
      </c>
      <c r="F194">
        <v>0.9788</v>
      </c>
      <c r="G194">
        <v>4.6475799999999996</v>
      </c>
      <c r="H194" s="111">
        <v>6.6418499999999998</v>
      </c>
      <c r="I194">
        <v>69.670479999999998</v>
      </c>
      <c r="J194">
        <v>30.799800000000001</v>
      </c>
      <c r="K194">
        <v>8.7370999999999999</v>
      </c>
      <c r="L194">
        <v>23.8705</v>
      </c>
      <c r="M194">
        <v>23.8705</v>
      </c>
      <c r="N194" s="111">
        <v>0.99099999999999999</v>
      </c>
      <c r="O194" s="89">
        <v>0</v>
      </c>
    </row>
    <row r="195" spans="1:15">
      <c r="B195">
        <v>2</v>
      </c>
      <c r="C195">
        <v>8.7263999999999999</v>
      </c>
      <c r="D195">
        <v>3.2878379999999998</v>
      </c>
      <c r="E195">
        <v>1.9502999999999999</v>
      </c>
      <c r="F195">
        <v>0.88029999999999997</v>
      </c>
      <c r="G195">
        <v>4.66533</v>
      </c>
      <c r="H195" s="111">
        <v>6.6672200000000004</v>
      </c>
      <c r="I195">
        <v>69.918819999999997</v>
      </c>
      <c r="J195">
        <v>30.797899999999998</v>
      </c>
      <c r="K195">
        <v>8.7262000000000004</v>
      </c>
      <c r="L195">
        <v>23.8706</v>
      </c>
      <c r="M195">
        <v>23.870699999999999</v>
      </c>
      <c r="N195" s="111">
        <v>1.9830000000000001</v>
      </c>
      <c r="O195" s="89">
        <v>0</v>
      </c>
    </row>
    <row r="196" spans="1:15">
      <c r="B196">
        <v>3</v>
      </c>
      <c r="C196">
        <v>8.7246000000000006</v>
      </c>
      <c r="D196">
        <v>3.28762</v>
      </c>
      <c r="E196">
        <v>1.9527000000000001</v>
      </c>
      <c r="F196">
        <v>0.90349999999999997</v>
      </c>
      <c r="G196">
        <v>4.66988</v>
      </c>
      <c r="H196" s="111">
        <v>6.6737299999999999</v>
      </c>
      <c r="I196">
        <v>69.983689999999996</v>
      </c>
      <c r="J196">
        <v>30.796800000000001</v>
      </c>
      <c r="K196">
        <v>8.7242999999999995</v>
      </c>
      <c r="L196">
        <v>23.87</v>
      </c>
      <c r="M196">
        <v>23.87</v>
      </c>
      <c r="N196" s="111">
        <v>2.9750000000000001</v>
      </c>
      <c r="O196" s="89">
        <v>0</v>
      </c>
    </row>
    <row r="197" spans="1:15">
      <c r="B197">
        <v>4</v>
      </c>
      <c r="C197">
        <v>8.7239000000000004</v>
      </c>
      <c r="D197">
        <v>3.287588</v>
      </c>
      <c r="E197">
        <v>1.9528000000000001</v>
      </c>
      <c r="F197">
        <v>0.997</v>
      </c>
      <c r="G197">
        <v>4.6678699999999997</v>
      </c>
      <c r="H197" s="111">
        <v>6.6708499999999997</v>
      </c>
      <c r="I197">
        <v>69.952420000000004</v>
      </c>
      <c r="J197">
        <v>30.796600000000002</v>
      </c>
      <c r="K197">
        <v>8.7234999999999996</v>
      </c>
      <c r="L197">
        <v>23.87</v>
      </c>
      <c r="M197">
        <v>23.87</v>
      </c>
      <c r="N197" s="111">
        <v>3.9660000000000002</v>
      </c>
      <c r="O197" s="89">
        <v>0</v>
      </c>
    </row>
    <row r="198" spans="1:15">
      <c r="B198">
        <v>5</v>
      </c>
      <c r="C198">
        <v>8.7245000000000008</v>
      </c>
      <c r="D198">
        <v>3.287658</v>
      </c>
      <c r="E198">
        <v>1.9529000000000001</v>
      </c>
      <c r="F198">
        <v>0.96360000000000001</v>
      </c>
      <c r="G198">
        <v>4.6640499999999996</v>
      </c>
      <c r="H198" s="111">
        <v>6.6653900000000004</v>
      </c>
      <c r="I198">
        <v>69.896029999999996</v>
      </c>
      <c r="J198">
        <v>30.796399999999998</v>
      </c>
      <c r="K198">
        <v>8.7240000000000002</v>
      </c>
      <c r="L198">
        <v>23.869700000000002</v>
      </c>
      <c r="M198">
        <v>23.869800000000001</v>
      </c>
      <c r="N198" s="111">
        <v>4.9580000000000002</v>
      </c>
      <c r="O198" s="89">
        <v>0</v>
      </c>
    </row>
    <row r="199" spans="1:15">
      <c r="B199">
        <v>6</v>
      </c>
      <c r="C199">
        <v>8.7246000000000006</v>
      </c>
      <c r="D199">
        <v>3.287779</v>
      </c>
      <c r="E199">
        <v>1.9521999999999999</v>
      </c>
      <c r="F199">
        <v>1.0516000000000001</v>
      </c>
      <c r="G199">
        <v>4.6637899999999997</v>
      </c>
      <c r="H199" s="111">
        <v>6.6650299999999998</v>
      </c>
      <c r="I199">
        <v>69.892650000000003</v>
      </c>
      <c r="J199">
        <v>30.7971</v>
      </c>
      <c r="K199">
        <v>8.7240000000000002</v>
      </c>
      <c r="L199">
        <v>23.8703</v>
      </c>
      <c r="M199">
        <v>23.8704</v>
      </c>
      <c r="N199" s="111">
        <v>5.9489999999999998</v>
      </c>
      <c r="O199" s="89">
        <v>0</v>
      </c>
    </row>
    <row r="200" spans="1:15">
      <c r="B200">
        <v>7</v>
      </c>
      <c r="C200">
        <v>8.7239000000000004</v>
      </c>
      <c r="D200">
        <v>3.2878189999999998</v>
      </c>
      <c r="E200">
        <v>1.9534</v>
      </c>
      <c r="F200">
        <v>1.0794999999999999</v>
      </c>
      <c r="G200">
        <v>4.6837900000000001</v>
      </c>
      <c r="H200" s="111">
        <v>6.6936099999999996</v>
      </c>
      <c r="I200">
        <v>70.191569999999999</v>
      </c>
      <c r="J200">
        <v>30.797699999999999</v>
      </c>
      <c r="K200">
        <v>8.7232000000000003</v>
      </c>
      <c r="L200">
        <v>23.870799999999999</v>
      </c>
      <c r="M200">
        <v>23.870999999999999</v>
      </c>
      <c r="N200" s="111">
        <v>6.9409999999999998</v>
      </c>
      <c r="O200" s="89">
        <v>0</v>
      </c>
    </row>
    <row r="201" spans="1:15">
      <c r="B201">
        <v>8</v>
      </c>
      <c r="C201">
        <v>8.7240000000000002</v>
      </c>
      <c r="D201">
        <v>3.2878660000000002</v>
      </c>
      <c r="E201">
        <v>1.9563999999999999</v>
      </c>
      <c r="F201">
        <v>1.1177999999999999</v>
      </c>
      <c r="G201">
        <v>4.6854100000000001</v>
      </c>
      <c r="H201" s="111">
        <v>6.6959200000000001</v>
      </c>
      <c r="I201">
        <v>70.215890000000002</v>
      </c>
      <c r="J201">
        <v>30.797799999999999</v>
      </c>
      <c r="K201">
        <v>8.7232000000000003</v>
      </c>
      <c r="L201">
        <v>23.870799999999999</v>
      </c>
      <c r="M201">
        <v>23.870899999999999</v>
      </c>
      <c r="N201" s="111">
        <v>7.9329999999999998</v>
      </c>
      <c r="O201" s="89">
        <v>0</v>
      </c>
    </row>
    <row r="202" spans="1:15">
      <c r="B202">
        <v>9</v>
      </c>
      <c r="C202">
        <v>8.7248999999999999</v>
      </c>
      <c r="D202">
        <v>3.2879520000000002</v>
      </c>
      <c r="E202">
        <v>1.9577</v>
      </c>
      <c r="F202">
        <v>1.1907000000000001</v>
      </c>
      <c r="G202">
        <v>4.6899899999999999</v>
      </c>
      <c r="H202" s="111">
        <v>6.7024600000000003</v>
      </c>
      <c r="I202">
        <v>70.285809999999998</v>
      </c>
      <c r="J202">
        <v>30.7974</v>
      </c>
      <c r="K202">
        <v>8.7241</v>
      </c>
      <c r="L202">
        <v>23.8704</v>
      </c>
      <c r="M202">
        <v>23.8705</v>
      </c>
      <c r="N202" s="111">
        <v>8.9239999999999995</v>
      </c>
      <c r="O202" s="89">
        <v>0</v>
      </c>
    </row>
    <row r="203" spans="1:15">
      <c r="B203">
        <v>10</v>
      </c>
      <c r="C203">
        <v>8.7247000000000003</v>
      </c>
      <c r="D203">
        <v>3.2881260000000001</v>
      </c>
      <c r="E203">
        <v>1.9585999999999999</v>
      </c>
      <c r="F203">
        <v>1.2553000000000001</v>
      </c>
      <c r="G203">
        <v>4.6891100000000003</v>
      </c>
      <c r="H203" s="111">
        <v>6.7012200000000002</v>
      </c>
      <c r="I203">
        <v>70.273079999999993</v>
      </c>
      <c r="J203">
        <v>30.798999999999999</v>
      </c>
      <c r="K203">
        <v>8.7236999999999991</v>
      </c>
      <c r="L203">
        <v>23.871700000000001</v>
      </c>
      <c r="M203">
        <v>23.8718</v>
      </c>
      <c r="N203" s="111">
        <v>9.9160000000000004</v>
      </c>
      <c r="O203" s="89">
        <v>0</v>
      </c>
    </row>
    <row r="204" spans="1:15">
      <c r="B204">
        <v>11</v>
      </c>
      <c r="C204">
        <v>8.7262000000000004</v>
      </c>
      <c r="D204">
        <v>3.2881610000000001</v>
      </c>
      <c r="E204">
        <v>1.9582999999999999</v>
      </c>
      <c r="F204">
        <v>1.2898000000000001</v>
      </c>
      <c r="G204">
        <v>4.6869699999999996</v>
      </c>
      <c r="H204" s="111">
        <v>6.69815</v>
      </c>
      <c r="I204">
        <v>70.242800000000003</v>
      </c>
      <c r="J204">
        <v>30.797499999999999</v>
      </c>
      <c r="K204">
        <v>8.7251999999999992</v>
      </c>
      <c r="L204">
        <v>23.8703</v>
      </c>
      <c r="M204">
        <v>23.8705</v>
      </c>
      <c r="N204" s="111">
        <v>10.907</v>
      </c>
      <c r="O204" s="89">
        <v>0</v>
      </c>
    </row>
    <row r="205" spans="1:15">
      <c r="B205">
        <v>12</v>
      </c>
      <c r="C205">
        <v>8.7260000000000009</v>
      </c>
      <c r="D205">
        <v>3.2881680000000002</v>
      </c>
      <c r="E205">
        <v>1.9589000000000001</v>
      </c>
      <c r="F205">
        <v>1.2972999999999999</v>
      </c>
      <c r="G205">
        <v>4.6943299999999999</v>
      </c>
      <c r="H205" s="111">
        <v>6.7086699999999997</v>
      </c>
      <c r="I205">
        <v>70.352649999999997</v>
      </c>
      <c r="J205">
        <v>30.7974</v>
      </c>
      <c r="K205">
        <v>8.7248000000000001</v>
      </c>
      <c r="L205">
        <v>23.870200000000001</v>
      </c>
      <c r="M205">
        <v>23.8704</v>
      </c>
      <c r="N205" s="111">
        <v>11.898999999999999</v>
      </c>
      <c r="O205" s="89">
        <v>0</v>
      </c>
    </row>
    <row r="206" spans="1:15">
      <c r="B206">
        <v>13</v>
      </c>
      <c r="C206">
        <v>8.7260000000000009</v>
      </c>
      <c r="D206">
        <v>3.288233</v>
      </c>
      <c r="E206">
        <v>1.9601999999999999</v>
      </c>
      <c r="F206">
        <v>1.1993</v>
      </c>
      <c r="G206">
        <v>4.7017199999999999</v>
      </c>
      <c r="H206" s="111">
        <v>6.71922</v>
      </c>
      <c r="I206">
        <v>70.463430000000002</v>
      </c>
      <c r="J206">
        <v>30.797599999999999</v>
      </c>
      <c r="K206">
        <v>8.7247000000000003</v>
      </c>
      <c r="L206">
        <v>23.8704</v>
      </c>
      <c r="M206">
        <v>23.8706</v>
      </c>
      <c r="N206" s="111">
        <v>12.89</v>
      </c>
      <c r="O206" s="89">
        <v>0</v>
      </c>
    </row>
    <row r="207" spans="1:15">
      <c r="B207">
        <v>14</v>
      </c>
      <c r="C207">
        <v>8.7248999999999999</v>
      </c>
      <c r="D207">
        <v>3.2882400000000001</v>
      </c>
      <c r="E207">
        <v>1.9622999999999999</v>
      </c>
      <c r="F207">
        <v>1.1433</v>
      </c>
      <c r="G207">
        <v>4.7044899999999998</v>
      </c>
      <c r="H207" s="111">
        <v>6.7231800000000002</v>
      </c>
      <c r="I207">
        <v>70.503410000000002</v>
      </c>
      <c r="J207">
        <v>30.798200000000001</v>
      </c>
      <c r="K207">
        <v>8.7234999999999996</v>
      </c>
      <c r="L207">
        <v>23.871099999999998</v>
      </c>
      <c r="M207">
        <v>23.871300000000002</v>
      </c>
      <c r="N207" s="111">
        <v>13.882</v>
      </c>
      <c r="O207" s="89">
        <v>0</v>
      </c>
    </row>
    <row r="208" spans="1:15">
      <c r="B208">
        <v>15</v>
      </c>
      <c r="C208">
        <v>8.7254000000000005</v>
      </c>
      <c r="D208">
        <v>3.2883230000000001</v>
      </c>
      <c r="E208">
        <v>1.9619</v>
      </c>
      <c r="F208">
        <v>1.1392</v>
      </c>
      <c r="G208">
        <v>4.7003300000000001</v>
      </c>
      <c r="H208" s="111">
        <v>6.7172400000000003</v>
      </c>
      <c r="I208">
        <v>70.441999999999993</v>
      </c>
      <c r="J208">
        <v>30.798200000000001</v>
      </c>
      <c r="K208">
        <v>8.7239000000000004</v>
      </c>
      <c r="L208">
        <v>23.870999999999999</v>
      </c>
      <c r="M208">
        <v>23.871200000000002</v>
      </c>
      <c r="N208" s="111">
        <v>14.874000000000001</v>
      </c>
      <c r="O208" s="89">
        <v>0</v>
      </c>
    </row>
    <row r="209" spans="2:15">
      <c r="B209">
        <v>16</v>
      </c>
      <c r="C209">
        <v>8.7258999999999993</v>
      </c>
      <c r="D209">
        <v>3.2883629999999999</v>
      </c>
      <c r="E209">
        <v>1.9611000000000001</v>
      </c>
      <c r="F209">
        <v>1.5697000000000001</v>
      </c>
      <c r="G209">
        <v>4.6972199999999997</v>
      </c>
      <c r="H209" s="111">
        <v>6.7127999999999997</v>
      </c>
      <c r="I209">
        <v>70.395870000000002</v>
      </c>
      <c r="J209">
        <v>30.797799999999999</v>
      </c>
      <c r="K209">
        <v>8.7242999999999995</v>
      </c>
      <c r="L209">
        <v>23.8706</v>
      </c>
      <c r="M209">
        <v>23.870799999999999</v>
      </c>
      <c r="N209" s="111">
        <v>15.865</v>
      </c>
      <c r="O209" s="89">
        <v>0</v>
      </c>
    </row>
    <row r="210" spans="2:15">
      <c r="B210">
        <v>17</v>
      </c>
      <c r="C210">
        <v>8.7248000000000001</v>
      </c>
      <c r="D210">
        <v>3.2884730000000002</v>
      </c>
      <c r="E210">
        <v>1.9611000000000001</v>
      </c>
      <c r="F210">
        <v>1.2809999999999999</v>
      </c>
      <c r="G210">
        <v>4.7020400000000002</v>
      </c>
      <c r="H210" s="111">
        <v>6.7196899999999999</v>
      </c>
      <c r="I210">
        <v>70.467190000000002</v>
      </c>
      <c r="J210">
        <v>30.799399999999999</v>
      </c>
      <c r="K210">
        <v>8.7231000000000005</v>
      </c>
      <c r="L210">
        <v>23.8721</v>
      </c>
      <c r="M210">
        <v>23.872299999999999</v>
      </c>
      <c r="N210" s="111">
        <v>16.856999999999999</v>
      </c>
      <c r="O210" s="89">
        <v>0</v>
      </c>
    </row>
    <row r="211" spans="2:15">
      <c r="B211">
        <v>18</v>
      </c>
      <c r="C211">
        <v>8.7261000000000006</v>
      </c>
      <c r="D211">
        <v>3.2884989999999998</v>
      </c>
      <c r="E211">
        <v>1.9621999999999999</v>
      </c>
      <c r="F211">
        <v>1.5411999999999999</v>
      </c>
      <c r="G211">
        <v>4.7072000000000003</v>
      </c>
      <c r="H211" s="111">
        <v>6.7270599999999998</v>
      </c>
      <c r="I211">
        <v>70.545990000000003</v>
      </c>
      <c r="J211">
        <v>30.798100000000002</v>
      </c>
      <c r="K211">
        <v>8.7242999999999995</v>
      </c>
      <c r="L211">
        <v>23.870799999999999</v>
      </c>
      <c r="M211">
        <v>23.871099999999998</v>
      </c>
      <c r="N211" s="111">
        <v>17.847999999999999</v>
      </c>
      <c r="O211" s="89">
        <v>0</v>
      </c>
    </row>
    <row r="212" spans="2:15">
      <c r="B212">
        <v>19</v>
      </c>
      <c r="C212">
        <v>8.7255000000000003</v>
      </c>
      <c r="D212">
        <v>3.2885970000000002</v>
      </c>
      <c r="E212">
        <v>1.962</v>
      </c>
      <c r="F212">
        <v>1.2119</v>
      </c>
      <c r="G212">
        <v>4.7008599999999996</v>
      </c>
      <c r="H212" s="111">
        <v>6.718</v>
      </c>
      <c r="I212">
        <v>70.450519999999997</v>
      </c>
      <c r="J212">
        <v>30.799299999999999</v>
      </c>
      <c r="K212">
        <v>8.7235999999999994</v>
      </c>
      <c r="L212">
        <v>23.8718</v>
      </c>
      <c r="M212">
        <v>23.8721</v>
      </c>
      <c r="N212" s="111">
        <v>18.84</v>
      </c>
      <c r="O212" s="89">
        <v>0</v>
      </c>
    </row>
    <row r="213" spans="2:15">
      <c r="B213">
        <v>20</v>
      </c>
      <c r="C213">
        <v>8.7256</v>
      </c>
      <c r="D213">
        <v>3.2886030000000002</v>
      </c>
      <c r="E213">
        <v>1.9615</v>
      </c>
      <c r="F213">
        <v>1.3049999999999999</v>
      </c>
      <c r="G213">
        <v>4.70845</v>
      </c>
      <c r="H213" s="111">
        <v>6.7288399999999999</v>
      </c>
      <c r="I213">
        <v>70.564070000000001</v>
      </c>
      <c r="J213">
        <v>30.7988</v>
      </c>
      <c r="K213">
        <v>8.7235999999999994</v>
      </c>
      <c r="L213">
        <v>23.871500000000001</v>
      </c>
      <c r="M213">
        <v>23.8718</v>
      </c>
      <c r="N213" s="111">
        <v>19.831</v>
      </c>
      <c r="O213" s="89">
        <v>0</v>
      </c>
    </row>
    <row r="214" spans="2:15">
      <c r="B214">
        <v>21</v>
      </c>
      <c r="C214">
        <v>8.7263000000000002</v>
      </c>
      <c r="D214">
        <v>3.2886630000000001</v>
      </c>
      <c r="E214">
        <v>1.962</v>
      </c>
      <c r="F214">
        <v>1.2174</v>
      </c>
      <c r="G214">
        <v>4.6993499999999999</v>
      </c>
      <c r="H214" s="111">
        <v>6.71584</v>
      </c>
      <c r="I214">
        <v>70.428740000000005</v>
      </c>
      <c r="J214">
        <v>30.798400000000001</v>
      </c>
      <c r="K214">
        <v>8.7241999999999997</v>
      </c>
      <c r="L214">
        <v>23.870999999999999</v>
      </c>
      <c r="M214">
        <v>23.871300000000002</v>
      </c>
      <c r="N214" s="111">
        <v>20.823</v>
      </c>
      <c r="O214" s="89">
        <v>0</v>
      </c>
    </row>
    <row r="215" spans="2:15">
      <c r="B215">
        <v>22</v>
      </c>
      <c r="C215">
        <v>8.7266999999999992</v>
      </c>
      <c r="D215">
        <v>3.2887149999999998</v>
      </c>
      <c r="E215">
        <v>1.9602999999999999</v>
      </c>
      <c r="F215">
        <v>1.3691</v>
      </c>
      <c r="G215">
        <v>4.6999700000000004</v>
      </c>
      <c r="H215" s="111">
        <v>6.7167300000000001</v>
      </c>
      <c r="I215">
        <v>70.438609999999997</v>
      </c>
      <c r="J215">
        <v>30.798100000000002</v>
      </c>
      <c r="K215">
        <v>8.7245000000000008</v>
      </c>
      <c r="L215">
        <v>23.870699999999999</v>
      </c>
      <c r="M215">
        <v>23.870999999999999</v>
      </c>
      <c r="N215" s="111">
        <v>21.814</v>
      </c>
      <c r="O215" s="89">
        <v>0</v>
      </c>
    </row>
    <row r="216" spans="2:15">
      <c r="B216">
        <v>23</v>
      </c>
      <c r="C216">
        <v>8.7250999999999994</v>
      </c>
      <c r="D216">
        <v>3.2887520000000001</v>
      </c>
      <c r="E216">
        <v>1.9618</v>
      </c>
      <c r="F216">
        <v>1.6910000000000001</v>
      </c>
      <c r="G216">
        <v>4.7165400000000002</v>
      </c>
      <c r="H216" s="111">
        <v>6.7404099999999998</v>
      </c>
      <c r="I216">
        <v>70.685010000000005</v>
      </c>
      <c r="J216">
        <v>30.799499999999998</v>
      </c>
      <c r="K216">
        <v>8.7227999999999994</v>
      </c>
      <c r="L216">
        <v>23.872</v>
      </c>
      <c r="M216">
        <v>23.872399999999999</v>
      </c>
      <c r="N216" s="111">
        <v>22.806000000000001</v>
      </c>
      <c r="O216" s="89">
        <v>0</v>
      </c>
    </row>
    <row r="217" spans="2:15">
      <c r="B217">
        <v>24</v>
      </c>
      <c r="C217">
        <v>8.7257999999999996</v>
      </c>
      <c r="D217">
        <v>3.2887960000000001</v>
      </c>
      <c r="E217">
        <v>1.9635</v>
      </c>
      <c r="F217">
        <v>1.3071999999999999</v>
      </c>
      <c r="G217">
        <v>4.7107900000000003</v>
      </c>
      <c r="H217" s="111">
        <v>6.7321900000000001</v>
      </c>
      <c r="I217">
        <v>70.599680000000006</v>
      </c>
      <c r="J217">
        <v>30.7989</v>
      </c>
      <c r="K217">
        <v>8.7234999999999996</v>
      </c>
      <c r="L217">
        <v>23.871400000000001</v>
      </c>
      <c r="M217">
        <v>23.8718</v>
      </c>
      <c r="N217" s="111">
        <v>23.797000000000001</v>
      </c>
      <c r="O217" s="89">
        <v>0</v>
      </c>
    </row>
    <row r="218" spans="2:15">
      <c r="B218">
        <v>25</v>
      </c>
      <c r="C218">
        <v>8.7270000000000003</v>
      </c>
      <c r="D218">
        <v>3.2888829999999998</v>
      </c>
      <c r="E218">
        <v>1.9631000000000001</v>
      </c>
      <c r="F218">
        <v>1.3482000000000001</v>
      </c>
      <c r="G218">
        <v>4.7135899999999999</v>
      </c>
      <c r="H218" s="111">
        <v>6.7361899999999997</v>
      </c>
      <c r="I218">
        <v>70.643259999999998</v>
      </c>
      <c r="J218">
        <v>30.798300000000001</v>
      </c>
      <c r="K218">
        <v>8.7246000000000006</v>
      </c>
      <c r="L218">
        <v>23.870799999999999</v>
      </c>
      <c r="M218">
        <v>23.871099999999998</v>
      </c>
      <c r="N218" s="111">
        <v>24.789000000000001</v>
      </c>
      <c r="O218" s="89">
        <v>0</v>
      </c>
    </row>
    <row r="219" spans="2:15">
      <c r="B219">
        <v>26</v>
      </c>
      <c r="C219">
        <v>8.7261000000000006</v>
      </c>
      <c r="D219">
        <v>3.2889539999999999</v>
      </c>
      <c r="E219">
        <v>1.9632000000000001</v>
      </c>
      <c r="F219">
        <v>1.2297</v>
      </c>
      <c r="G219">
        <v>4.7139100000000003</v>
      </c>
      <c r="H219" s="111">
        <v>6.73665</v>
      </c>
      <c r="I219">
        <v>70.647099999999995</v>
      </c>
      <c r="J219">
        <v>30.799399999999999</v>
      </c>
      <c r="K219">
        <v>8.7234999999999996</v>
      </c>
      <c r="L219">
        <v>23.8719</v>
      </c>
      <c r="M219">
        <v>23.872299999999999</v>
      </c>
      <c r="N219" s="111">
        <v>25.78</v>
      </c>
      <c r="O219" s="89">
        <v>0</v>
      </c>
    </row>
    <row r="220" spans="2:15">
      <c r="B220">
        <v>27</v>
      </c>
      <c r="C220">
        <v>8.7272999999999996</v>
      </c>
      <c r="D220">
        <v>3.2890160000000002</v>
      </c>
      <c r="E220">
        <v>1.9643999999999999</v>
      </c>
      <c r="F220">
        <v>1.1840999999999999</v>
      </c>
      <c r="G220">
        <v>4.7161</v>
      </c>
      <c r="H220" s="111">
        <v>6.7397799999999997</v>
      </c>
      <c r="I220">
        <v>70.681550000000001</v>
      </c>
      <c r="J220">
        <v>30.7986</v>
      </c>
      <c r="K220">
        <v>8.7247000000000003</v>
      </c>
      <c r="L220">
        <v>23.870999999999999</v>
      </c>
      <c r="M220">
        <v>23.871400000000001</v>
      </c>
      <c r="N220" s="111">
        <v>26.771999999999998</v>
      </c>
      <c r="O220" s="89">
        <v>0</v>
      </c>
    </row>
    <row r="221" spans="2:15">
      <c r="B221">
        <v>28</v>
      </c>
      <c r="C221">
        <v>8.7266999999999992</v>
      </c>
      <c r="D221">
        <v>3.2890290000000002</v>
      </c>
      <c r="E221">
        <v>1.9618</v>
      </c>
      <c r="F221">
        <v>1.3589</v>
      </c>
      <c r="G221">
        <v>4.6943999999999999</v>
      </c>
      <c r="H221" s="111">
        <v>6.7087700000000003</v>
      </c>
      <c r="I221">
        <v>70.355440000000002</v>
      </c>
      <c r="J221">
        <v>30.7988</v>
      </c>
      <c r="K221">
        <v>8.7240000000000002</v>
      </c>
      <c r="L221">
        <v>23.871200000000002</v>
      </c>
      <c r="M221">
        <v>23.871600000000001</v>
      </c>
      <c r="N221" s="111">
        <v>27.763000000000002</v>
      </c>
      <c r="O221" s="89">
        <v>0</v>
      </c>
    </row>
    <row r="222" spans="2:15">
      <c r="B222">
        <v>29</v>
      </c>
      <c r="C222">
        <v>8.7278000000000002</v>
      </c>
      <c r="D222">
        <v>3.2891119999999998</v>
      </c>
      <c r="E222">
        <v>1.9607000000000001</v>
      </c>
      <c r="F222">
        <v>1.3128</v>
      </c>
      <c r="G222">
        <v>4.7099900000000003</v>
      </c>
      <c r="H222" s="111">
        <v>6.7310499999999998</v>
      </c>
      <c r="I222">
        <v>70.590540000000004</v>
      </c>
      <c r="J222">
        <v>30.798300000000001</v>
      </c>
      <c r="K222">
        <v>8.7248999999999999</v>
      </c>
      <c r="L222">
        <v>23.870699999999999</v>
      </c>
      <c r="M222">
        <v>23.871099999999998</v>
      </c>
      <c r="N222" s="111">
        <v>28.754999999999999</v>
      </c>
      <c r="O222" s="89">
        <v>0</v>
      </c>
    </row>
    <row r="223" spans="2:15">
      <c r="B223">
        <v>30</v>
      </c>
      <c r="C223">
        <v>8.7274999999999991</v>
      </c>
      <c r="D223">
        <v>3.28925</v>
      </c>
      <c r="E223">
        <v>1.9617</v>
      </c>
      <c r="F223">
        <v>1.3717999999999999</v>
      </c>
      <c r="G223">
        <v>4.7135699999999998</v>
      </c>
      <c r="H223" s="111">
        <v>6.7361599999999999</v>
      </c>
      <c r="I223">
        <v>70.644199999999998</v>
      </c>
      <c r="J223">
        <v>30.799499999999998</v>
      </c>
      <c r="K223">
        <v>8.7245000000000008</v>
      </c>
      <c r="L223">
        <v>23.871700000000001</v>
      </c>
      <c r="M223">
        <v>23.872199999999999</v>
      </c>
      <c r="N223" s="111">
        <v>29.745999999999999</v>
      </c>
      <c r="O223" s="89">
        <v>0</v>
      </c>
    </row>
    <row r="224" spans="2:15">
      <c r="B224">
        <v>31</v>
      </c>
      <c r="C224">
        <v>8.7274999999999991</v>
      </c>
      <c r="D224">
        <v>3.2895439999999998</v>
      </c>
      <c r="E224">
        <v>1.9637</v>
      </c>
      <c r="F224">
        <v>1.2929999999999999</v>
      </c>
      <c r="G224">
        <v>4.7225200000000003</v>
      </c>
      <c r="H224" s="111">
        <v>6.7489499999999998</v>
      </c>
      <c r="I224">
        <v>70.779600000000002</v>
      </c>
      <c r="J224">
        <v>30.802199999999999</v>
      </c>
      <c r="K224">
        <v>8.7243999999999993</v>
      </c>
      <c r="L224">
        <v>23.873799999999999</v>
      </c>
      <c r="M224">
        <v>23.874199999999998</v>
      </c>
      <c r="N224" s="111">
        <v>30.736999999999998</v>
      </c>
      <c r="O224" s="89">
        <v>0</v>
      </c>
    </row>
    <row r="225" spans="2:15">
      <c r="B225">
        <v>32</v>
      </c>
      <c r="C225">
        <v>8.7303999999999995</v>
      </c>
      <c r="D225">
        <v>3.2903039999999999</v>
      </c>
      <c r="E225">
        <v>1.9635</v>
      </c>
      <c r="F225">
        <v>1.4217</v>
      </c>
      <c r="G225">
        <v>4.7077999999999998</v>
      </c>
      <c r="H225" s="111">
        <v>6.7279299999999997</v>
      </c>
      <c r="I225">
        <v>70.565899999999999</v>
      </c>
      <c r="J225">
        <v>30.807099999999998</v>
      </c>
      <c r="K225">
        <v>8.7271999999999998</v>
      </c>
      <c r="L225">
        <v>23.877199999999998</v>
      </c>
      <c r="M225">
        <v>23.877700000000001</v>
      </c>
      <c r="N225" s="111">
        <v>31.728999999999999</v>
      </c>
      <c r="O225" s="89">
        <v>0</v>
      </c>
    </row>
    <row r="226" spans="2:15">
      <c r="B226">
        <v>33</v>
      </c>
      <c r="C226">
        <v>8.7277000000000005</v>
      </c>
      <c r="D226">
        <v>3.2895370000000002</v>
      </c>
      <c r="E226">
        <v>1.9629000000000001</v>
      </c>
      <c r="F226">
        <v>1.3196000000000001</v>
      </c>
      <c r="G226">
        <v>4.7202099999999998</v>
      </c>
      <c r="H226" s="111">
        <v>6.7456500000000004</v>
      </c>
      <c r="I226">
        <v>70.744860000000003</v>
      </c>
      <c r="J226">
        <v>30.800999999999998</v>
      </c>
      <c r="K226">
        <v>8.7243999999999993</v>
      </c>
      <c r="L226">
        <v>23.872800000000002</v>
      </c>
      <c r="M226">
        <v>23.8733</v>
      </c>
      <c r="N226" s="111">
        <v>32.72</v>
      </c>
      <c r="O226" s="89">
        <v>0</v>
      </c>
    </row>
    <row r="227" spans="2:15">
      <c r="B227">
        <v>34</v>
      </c>
      <c r="C227">
        <v>8.7289999999999992</v>
      </c>
      <c r="D227">
        <v>3.2895340000000002</v>
      </c>
      <c r="E227">
        <v>1.9642999999999999</v>
      </c>
      <c r="F227">
        <v>1.1803999999999999</v>
      </c>
      <c r="G227">
        <v>4.7209700000000003</v>
      </c>
      <c r="H227" s="111">
        <v>6.7467300000000003</v>
      </c>
      <c r="I227">
        <v>70.757459999999995</v>
      </c>
      <c r="J227">
        <v>30.799499999999998</v>
      </c>
      <c r="K227">
        <v>8.7256</v>
      </c>
      <c r="L227">
        <v>23.871400000000001</v>
      </c>
      <c r="M227">
        <v>23.8719</v>
      </c>
      <c r="N227" s="111">
        <v>33.712000000000003</v>
      </c>
      <c r="O227" s="89">
        <v>0</v>
      </c>
    </row>
    <row r="228" spans="2:15">
      <c r="B228">
        <v>35</v>
      </c>
      <c r="C228">
        <v>8.7292000000000005</v>
      </c>
      <c r="D228">
        <v>3.2896239999999999</v>
      </c>
      <c r="E228">
        <v>1.9631000000000001</v>
      </c>
      <c r="F228">
        <v>1.1758</v>
      </c>
      <c r="G228">
        <v>4.7141299999999999</v>
      </c>
      <c r="H228" s="111">
        <v>6.7369599999999998</v>
      </c>
      <c r="I228">
        <v>70.65549</v>
      </c>
      <c r="J228">
        <v>30.799800000000001</v>
      </c>
      <c r="K228">
        <v>8.7257999999999996</v>
      </c>
      <c r="L228">
        <v>23.871600000000001</v>
      </c>
      <c r="M228">
        <v>23.8721</v>
      </c>
      <c r="N228" s="111">
        <v>34.703000000000003</v>
      </c>
      <c r="O228" s="89">
        <v>0</v>
      </c>
    </row>
    <row r="229" spans="2:15">
      <c r="B229">
        <v>36</v>
      </c>
      <c r="C229">
        <v>8.7286999999999999</v>
      </c>
      <c r="D229">
        <v>3.2896139999999998</v>
      </c>
      <c r="E229">
        <v>1.9635</v>
      </c>
      <c r="F229">
        <v>1.1932</v>
      </c>
      <c r="G229">
        <v>4.7176999999999998</v>
      </c>
      <c r="H229" s="111">
        <v>6.7420499999999999</v>
      </c>
      <c r="I229">
        <v>70.708070000000006</v>
      </c>
      <c r="J229">
        <v>30.799700000000001</v>
      </c>
      <c r="K229">
        <v>8.7250999999999994</v>
      </c>
      <c r="L229">
        <v>23.871600000000001</v>
      </c>
      <c r="M229">
        <v>23.872199999999999</v>
      </c>
      <c r="N229" s="111">
        <v>35.695</v>
      </c>
      <c r="O229" s="89">
        <v>0</v>
      </c>
    </row>
    <row r="230" spans="2:15">
      <c r="B230">
        <v>37</v>
      </c>
      <c r="C230">
        <v>8.7288999999999994</v>
      </c>
      <c r="D230">
        <v>3.2896260000000002</v>
      </c>
      <c r="E230">
        <v>1.9623999999999999</v>
      </c>
      <c r="F230">
        <v>1.2099</v>
      </c>
      <c r="G230">
        <v>4.7165999999999997</v>
      </c>
      <c r="H230" s="111">
        <v>6.7404900000000003</v>
      </c>
      <c r="I230">
        <v>70.691749999999999</v>
      </c>
      <c r="J230">
        <v>30.799199999999999</v>
      </c>
      <c r="K230">
        <v>8.7251999999999992</v>
      </c>
      <c r="L230">
        <v>23.871300000000002</v>
      </c>
      <c r="M230">
        <v>23.8718</v>
      </c>
      <c r="N230" s="111">
        <v>36.686</v>
      </c>
      <c r="O230" s="89">
        <v>0</v>
      </c>
    </row>
    <row r="231" spans="2:15">
      <c r="B231">
        <v>38</v>
      </c>
      <c r="C231">
        <v>8.7279</v>
      </c>
      <c r="D231">
        <v>3.2896380000000001</v>
      </c>
      <c r="E231">
        <v>1.9641999999999999</v>
      </c>
      <c r="F231">
        <v>1.2950999999999999</v>
      </c>
      <c r="G231">
        <v>4.7315399999999999</v>
      </c>
      <c r="H231" s="111">
        <v>6.7618499999999999</v>
      </c>
      <c r="I231">
        <v>70.914420000000007</v>
      </c>
      <c r="J231">
        <v>30.799800000000001</v>
      </c>
      <c r="K231">
        <v>8.7241</v>
      </c>
      <c r="L231">
        <v>23.8719</v>
      </c>
      <c r="M231">
        <v>23.872399999999999</v>
      </c>
      <c r="N231" s="111">
        <v>37.677999999999997</v>
      </c>
      <c r="O231" s="89">
        <v>0</v>
      </c>
    </row>
    <row r="232" spans="2:15">
      <c r="B232">
        <v>39</v>
      </c>
      <c r="C232">
        <v>8.7286000000000001</v>
      </c>
      <c r="D232">
        <v>3.2896709999999998</v>
      </c>
      <c r="E232">
        <v>1.9656</v>
      </c>
      <c r="F232">
        <v>1.3853</v>
      </c>
      <c r="G232">
        <v>4.73149</v>
      </c>
      <c r="H232" s="111">
        <v>6.7617599999999998</v>
      </c>
      <c r="I232">
        <v>70.914320000000004</v>
      </c>
      <c r="J232">
        <v>30.799099999999999</v>
      </c>
      <c r="K232">
        <v>8.7247000000000003</v>
      </c>
      <c r="L232">
        <v>23.871200000000002</v>
      </c>
      <c r="M232">
        <v>23.8718</v>
      </c>
      <c r="N232" s="111">
        <v>38.668999999999997</v>
      </c>
      <c r="O232" s="89">
        <v>0</v>
      </c>
    </row>
    <row r="233" spans="2:15">
      <c r="B233">
        <v>40</v>
      </c>
      <c r="C233">
        <v>8.7284000000000006</v>
      </c>
      <c r="D233">
        <v>3.2897110000000001</v>
      </c>
      <c r="E233">
        <v>1.9663999999999999</v>
      </c>
      <c r="F233">
        <v>1.1677</v>
      </c>
      <c r="G233">
        <v>4.7274200000000004</v>
      </c>
      <c r="H233" s="111">
        <v>6.75596</v>
      </c>
      <c r="I233">
        <v>70.853149999999999</v>
      </c>
      <c r="J233">
        <v>30.799199999999999</v>
      </c>
      <c r="K233">
        <v>8.7243999999999993</v>
      </c>
      <c r="L233">
        <v>23.871300000000002</v>
      </c>
      <c r="M233">
        <v>23.8719</v>
      </c>
      <c r="N233" s="111">
        <v>39.659999999999997</v>
      </c>
      <c r="O233" s="89">
        <v>0</v>
      </c>
    </row>
    <row r="234" spans="2:15">
      <c r="B234">
        <v>41</v>
      </c>
      <c r="C234">
        <v>8.7293000000000003</v>
      </c>
      <c r="D234">
        <v>3.289819</v>
      </c>
      <c r="E234">
        <v>1.9649000000000001</v>
      </c>
      <c r="F234">
        <v>1.3255999999999999</v>
      </c>
      <c r="G234">
        <v>4.72607</v>
      </c>
      <c r="H234" s="111">
        <v>6.7540199999999997</v>
      </c>
      <c r="I234">
        <v>70.834310000000002</v>
      </c>
      <c r="J234">
        <v>30.799099999999999</v>
      </c>
      <c r="K234">
        <v>8.7251999999999992</v>
      </c>
      <c r="L234">
        <v>23.871200000000002</v>
      </c>
      <c r="M234">
        <v>23.8718</v>
      </c>
      <c r="N234" s="111">
        <v>40.652000000000001</v>
      </c>
      <c r="O234" s="89">
        <v>0</v>
      </c>
    </row>
    <row r="235" spans="2:15">
      <c r="B235">
        <v>42</v>
      </c>
      <c r="C235">
        <v>8.7294</v>
      </c>
      <c r="D235">
        <v>3.2899189999999998</v>
      </c>
      <c r="E235">
        <v>1.9650000000000001</v>
      </c>
      <c r="F235">
        <v>1.3773</v>
      </c>
      <c r="G235">
        <v>4.72187</v>
      </c>
      <c r="H235" s="111">
        <v>6.74803</v>
      </c>
      <c r="I235">
        <v>70.771799999999999</v>
      </c>
      <c r="J235">
        <v>30.799700000000001</v>
      </c>
      <c r="K235">
        <v>8.7251999999999992</v>
      </c>
      <c r="L235">
        <v>23.871500000000001</v>
      </c>
      <c r="M235">
        <v>23.872199999999999</v>
      </c>
      <c r="N235" s="111">
        <v>41.643000000000001</v>
      </c>
      <c r="O235" s="89">
        <v>0</v>
      </c>
    </row>
    <row r="236" spans="2:15">
      <c r="B236">
        <v>43</v>
      </c>
      <c r="C236">
        <v>8.7292000000000005</v>
      </c>
      <c r="D236">
        <v>3.2898480000000001</v>
      </c>
      <c r="E236">
        <v>1.9623999999999999</v>
      </c>
      <c r="F236">
        <v>1.2479</v>
      </c>
      <c r="G236">
        <v>4.7087000000000003</v>
      </c>
      <c r="H236" s="111">
        <v>6.7292100000000001</v>
      </c>
      <c r="I236">
        <v>70.573689999999999</v>
      </c>
      <c r="J236">
        <v>30.7986</v>
      </c>
      <c r="K236">
        <v>8.7248999999999999</v>
      </c>
      <c r="L236">
        <v>23.870799999999999</v>
      </c>
      <c r="M236">
        <v>23.871400000000001</v>
      </c>
      <c r="N236" s="111">
        <v>42.634999999999998</v>
      </c>
      <c r="O236" s="89">
        <v>0</v>
      </c>
    </row>
    <row r="237" spans="2:15">
      <c r="B237">
        <v>44</v>
      </c>
      <c r="C237">
        <v>8.7280999999999995</v>
      </c>
      <c r="D237">
        <v>3.2898640000000001</v>
      </c>
      <c r="E237">
        <v>1.9614</v>
      </c>
      <c r="F237">
        <v>1.1800999999999999</v>
      </c>
      <c r="G237">
        <v>4.71516</v>
      </c>
      <c r="H237" s="111">
        <v>6.7384399999999998</v>
      </c>
      <c r="I237">
        <v>70.669079999999994</v>
      </c>
      <c r="J237">
        <v>30.799299999999999</v>
      </c>
      <c r="K237">
        <v>8.7238000000000007</v>
      </c>
      <c r="L237">
        <v>23.871400000000001</v>
      </c>
      <c r="M237">
        <v>23.8721</v>
      </c>
      <c r="N237" s="111">
        <v>43.625999999999998</v>
      </c>
      <c r="O237" s="89">
        <v>0</v>
      </c>
    </row>
    <row r="238" spans="2:15">
      <c r="B238">
        <v>45</v>
      </c>
      <c r="C238">
        <v>8.7285000000000004</v>
      </c>
      <c r="D238">
        <v>3.2899229999999999</v>
      </c>
      <c r="E238">
        <v>1.9611000000000001</v>
      </c>
      <c r="F238">
        <v>1.2926</v>
      </c>
      <c r="G238">
        <v>4.7166199999999998</v>
      </c>
      <c r="H238" s="111">
        <v>6.7405299999999997</v>
      </c>
      <c r="I238">
        <v>70.691500000000005</v>
      </c>
      <c r="J238">
        <v>30.799199999999999</v>
      </c>
      <c r="K238">
        <v>8.7240000000000002</v>
      </c>
      <c r="L238">
        <v>23.871300000000002</v>
      </c>
      <c r="M238">
        <v>23.872</v>
      </c>
      <c r="N238" s="111">
        <v>44.618000000000002</v>
      </c>
      <c r="O238" s="89">
        <v>0</v>
      </c>
    </row>
    <row r="239" spans="2:15">
      <c r="B239">
        <v>46</v>
      </c>
      <c r="C239">
        <v>8.7274999999999991</v>
      </c>
      <c r="D239">
        <v>3.2899799999999999</v>
      </c>
      <c r="E239">
        <v>1.9617</v>
      </c>
      <c r="F239">
        <v>1.3407</v>
      </c>
      <c r="G239">
        <v>4.7273699999999996</v>
      </c>
      <c r="H239" s="111">
        <v>6.75589</v>
      </c>
      <c r="I239">
        <v>70.851500000000001</v>
      </c>
      <c r="J239">
        <v>30.8002</v>
      </c>
      <c r="K239">
        <v>8.7228999999999992</v>
      </c>
      <c r="L239">
        <v>23.872199999999999</v>
      </c>
      <c r="M239">
        <v>23.872900000000001</v>
      </c>
      <c r="N239" s="111">
        <v>45.609000000000002</v>
      </c>
      <c r="O239" s="89">
        <v>0</v>
      </c>
    </row>
    <row r="240" spans="2:15">
      <c r="B240">
        <v>47</v>
      </c>
      <c r="C240">
        <v>8.7280999999999995</v>
      </c>
      <c r="D240">
        <v>3.29013</v>
      </c>
      <c r="E240">
        <v>1.9643999999999999</v>
      </c>
      <c r="F240">
        <v>1.3729</v>
      </c>
      <c r="G240">
        <v>4.7342899999999997</v>
      </c>
      <c r="H240" s="111">
        <v>6.7657699999999998</v>
      </c>
      <c r="I240">
        <v>70.956289999999996</v>
      </c>
      <c r="J240">
        <v>30.800799999999999</v>
      </c>
      <c r="K240">
        <v>8.7233999999999998</v>
      </c>
      <c r="L240">
        <v>23.872699999999998</v>
      </c>
      <c r="M240">
        <v>23.8734</v>
      </c>
      <c r="N240" s="111">
        <v>46.6</v>
      </c>
      <c r="O240" s="89">
        <v>0</v>
      </c>
    </row>
    <row r="241" spans="2:15">
      <c r="B241">
        <v>48</v>
      </c>
      <c r="C241">
        <v>8.7304999999999993</v>
      </c>
      <c r="D241">
        <v>3.2901720000000001</v>
      </c>
      <c r="E241">
        <v>1.9646999999999999</v>
      </c>
      <c r="F241">
        <v>1.3467</v>
      </c>
      <c r="G241">
        <v>4.7295199999999999</v>
      </c>
      <c r="H241" s="111">
        <v>6.7589600000000001</v>
      </c>
      <c r="I241">
        <v>70.887810000000002</v>
      </c>
      <c r="J241">
        <v>30.7987</v>
      </c>
      <c r="K241">
        <v>8.7257999999999996</v>
      </c>
      <c r="L241">
        <v>23.8706</v>
      </c>
      <c r="M241">
        <v>23.871300000000002</v>
      </c>
      <c r="N241" s="111">
        <v>47.591999999999999</v>
      </c>
      <c r="O241" s="89">
        <v>0</v>
      </c>
    </row>
    <row r="242" spans="2:15">
      <c r="B242">
        <v>49</v>
      </c>
      <c r="C242">
        <v>8.7301000000000002</v>
      </c>
      <c r="D242">
        <v>3.2902499999999999</v>
      </c>
      <c r="E242">
        <v>1.9636</v>
      </c>
      <c r="F242">
        <v>1.1647000000000001</v>
      </c>
      <c r="G242">
        <v>4.7222</v>
      </c>
      <c r="H242" s="111">
        <v>6.7484900000000003</v>
      </c>
      <c r="I242">
        <v>70.777670000000001</v>
      </c>
      <c r="J242">
        <v>30.799499999999998</v>
      </c>
      <c r="K242">
        <v>8.7251999999999992</v>
      </c>
      <c r="L242">
        <v>23.871300000000002</v>
      </c>
      <c r="M242">
        <v>23.872</v>
      </c>
      <c r="N242" s="111">
        <v>48.582999999999998</v>
      </c>
      <c r="O242" s="89">
        <v>0</v>
      </c>
    </row>
    <row r="243" spans="2:15">
      <c r="B243">
        <v>50</v>
      </c>
      <c r="C243">
        <v>8.7302</v>
      </c>
      <c r="D243">
        <v>3.2903129999999998</v>
      </c>
      <c r="E243">
        <v>1.9631000000000001</v>
      </c>
      <c r="F243">
        <v>1.1278999999999999</v>
      </c>
      <c r="G243">
        <v>4.7218400000000003</v>
      </c>
      <c r="H243" s="111">
        <v>6.7479899999999997</v>
      </c>
      <c r="I243">
        <v>70.772580000000005</v>
      </c>
      <c r="J243">
        <v>30.799600000000002</v>
      </c>
      <c r="K243">
        <v>8.7251999999999992</v>
      </c>
      <c r="L243">
        <v>23.871300000000002</v>
      </c>
      <c r="M243">
        <v>23.8721</v>
      </c>
      <c r="N243" s="111">
        <v>49.575000000000003</v>
      </c>
      <c r="O243" s="89">
        <v>0</v>
      </c>
    </row>
    <row r="244" spans="2:15">
      <c r="B244">
        <v>51</v>
      </c>
      <c r="C244">
        <v>8.73</v>
      </c>
      <c r="D244">
        <v>3.2903319999999998</v>
      </c>
      <c r="E244">
        <v>1.9614</v>
      </c>
      <c r="F244">
        <v>1.1375999999999999</v>
      </c>
      <c r="G244">
        <v>4.7167300000000001</v>
      </c>
      <c r="H244" s="111">
        <v>6.7406800000000002</v>
      </c>
      <c r="I244">
        <v>70.695610000000002</v>
      </c>
      <c r="J244">
        <v>30.799499999999998</v>
      </c>
      <c r="K244">
        <v>8.7248999999999999</v>
      </c>
      <c r="L244">
        <v>23.871300000000002</v>
      </c>
      <c r="M244">
        <v>23.8721</v>
      </c>
      <c r="N244" s="111">
        <v>50.566000000000003</v>
      </c>
      <c r="O244" s="89">
        <v>0</v>
      </c>
    </row>
    <row r="245" spans="2:15">
      <c r="B245">
        <v>52</v>
      </c>
      <c r="C245">
        <v>8.7310999999999996</v>
      </c>
      <c r="D245">
        <v>3.2903690000000001</v>
      </c>
      <c r="E245">
        <v>1.9615</v>
      </c>
      <c r="F245">
        <v>1.2437</v>
      </c>
      <c r="G245">
        <v>4.7295199999999999</v>
      </c>
      <c r="H245" s="111">
        <v>6.7589600000000001</v>
      </c>
      <c r="I245">
        <v>70.888559999999998</v>
      </c>
      <c r="J245">
        <v>30.7986</v>
      </c>
      <c r="K245">
        <v>8.7258999999999993</v>
      </c>
      <c r="L245">
        <v>23.8704</v>
      </c>
      <c r="M245">
        <v>23.871200000000002</v>
      </c>
      <c r="N245" s="111">
        <v>51.557000000000002</v>
      </c>
      <c r="O245" s="89">
        <v>0</v>
      </c>
    </row>
    <row r="246" spans="2:15">
      <c r="B246">
        <v>53</v>
      </c>
      <c r="C246">
        <v>8.7295999999999996</v>
      </c>
      <c r="D246">
        <v>3.290422</v>
      </c>
      <c r="E246">
        <v>1.9635</v>
      </c>
      <c r="F246">
        <v>1.3694999999999999</v>
      </c>
      <c r="G246">
        <v>4.7321499999999999</v>
      </c>
      <c r="H246" s="111">
        <v>6.7627100000000002</v>
      </c>
      <c r="I246">
        <v>70.926280000000006</v>
      </c>
      <c r="J246">
        <v>30.8</v>
      </c>
      <c r="K246">
        <v>8.7242999999999995</v>
      </c>
      <c r="L246">
        <v>23.871700000000001</v>
      </c>
      <c r="M246">
        <v>23.872499999999999</v>
      </c>
      <c r="N246" s="111">
        <v>52.548000000000002</v>
      </c>
      <c r="O246" s="89">
        <v>0</v>
      </c>
    </row>
    <row r="247" spans="2:15">
      <c r="B247">
        <v>54</v>
      </c>
      <c r="C247">
        <v>8.7294</v>
      </c>
      <c r="D247">
        <v>3.2904019999999998</v>
      </c>
      <c r="E247">
        <v>1.9635</v>
      </c>
      <c r="F247">
        <v>1.2138</v>
      </c>
      <c r="G247">
        <v>4.7308000000000003</v>
      </c>
      <c r="H247" s="111">
        <v>6.7607799999999996</v>
      </c>
      <c r="I247">
        <v>70.905420000000007</v>
      </c>
      <c r="J247">
        <v>30.799499999999998</v>
      </c>
      <c r="K247">
        <v>8.7240000000000002</v>
      </c>
      <c r="L247">
        <v>23.871400000000001</v>
      </c>
      <c r="M247">
        <v>23.872199999999999</v>
      </c>
      <c r="N247" s="111">
        <v>53.54</v>
      </c>
      <c r="O247" s="89">
        <v>0</v>
      </c>
    </row>
    <row r="248" spans="2:15">
      <c r="B248">
        <v>55</v>
      </c>
      <c r="C248">
        <v>8.7302999999999997</v>
      </c>
      <c r="D248">
        <v>3.2904300000000002</v>
      </c>
      <c r="E248">
        <v>1.9643999999999999</v>
      </c>
      <c r="F248">
        <v>1.1964999999999999</v>
      </c>
      <c r="G248">
        <v>4.7392599999999998</v>
      </c>
      <c r="H248" s="111">
        <v>6.7728700000000002</v>
      </c>
      <c r="I248">
        <v>71.03331</v>
      </c>
      <c r="J248">
        <v>30.798500000000001</v>
      </c>
      <c r="K248">
        <v>8.7248999999999999</v>
      </c>
      <c r="L248">
        <v>23.8705</v>
      </c>
      <c r="M248">
        <v>23.871300000000002</v>
      </c>
      <c r="N248" s="111">
        <v>54.530999999999999</v>
      </c>
      <c r="O248" s="89">
        <v>0</v>
      </c>
    </row>
    <row r="249" spans="2:15">
      <c r="B249">
        <v>56</v>
      </c>
      <c r="C249">
        <v>8.7306000000000008</v>
      </c>
      <c r="D249">
        <v>3.290546</v>
      </c>
      <c r="E249">
        <v>1.9656</v>
      </c>
      <c r="F249">
        <v>1.1626000000000001</v>
      </c>
      <c r="G249">
        <v>4.7324400000000004</v>
      </c>
      <c r="H249" s="111">
        <v>6.7631300000000003</v>
      </c>
      <c r="I249">
        <v>70.931790000000007</v>
      </c>
      <c r="J249">
        <v>30.799099999999999</v>
      </c>
      <c r="K249">
        <v>8.7249999999999996</v>
      </c>
      <c r="L249">
        <v>23.870899999999999</v>
      </c>
      <c r="M249">
        <v>23.871700000000001</v>
      </c>
      <c r="N249" s="111">
        <v>55.521999999999998</v>
      </c>
      <c r="O249" s="89">
        <v>0</v>
      </c>
    </row>
    <row r="250" spans="2:15">
      <c r="B250">
        <v>57</v>
      </c>
      <c r="C250">
        <v>8.73</v>
      </c>
      <c r="D250">
        <v>3.2906179999999998</v>
      </c>
      <c r="E250">
        <v>1.9632000000000001</v>
      </c>
      <c r="F250">
        <v>1.3657999999999999</v>
      </c>
      <c r="G250">
        <v>4.7245400000000002</v>
      </c>
      <c r="H250" s="111">
        <v>6.7518399999999996</v>
      </c>
      <c r="I250">
        <v>70.812860000000001</v>
      </c>
      <c r="J250">
        <v>30.799900000000001</v>
      </c>
      <c r="K250">
        <v>8.7242999999999995</v>
      </c>
      <c r="L250">
        <v>23.871700000000001</v>
      </c>
      <c r="M250">
        <v>23.872499999999999</v>
      </c>
      <c r="N250" s="111">
        <v>56.514000000000003</v>
      </c>
      <c r="O250" s="89">
        <v>0</v>
      </c>
    </row>
    <row r="251" spans="2:15">
      <c r="B251">
        <v>58</v>
      </c>
      <c r="C251">
        <v>8.7308000000000003</v>
      </c>
      <c r="D251">
        <v>3.2906019999999998</v>
      </c>
      <c r="E251">
        <v>1.9631000000000001</v>
      </c>
      <c r="F251">
        <v>1.1457999999999999</v>
      </c>
      <c r="G251">
        <v>4.7329999999999997</v>
      </c>
      <c r="H251" s="111">
        <v>6.7639300000000002</v>
      </c>
      <c r="I251">
        <v>70.940370000000001</v>
      </c>
      <c r="J251">
        <v>30.7986</v>
      </c>
      <c r="K251">
        <v>8.7250999999999994</v>
      </c>
      <c r="L251">
        <v>23.8705</v>
      </c>
      <c r="M251">
        <v>23.871300000000002</v>
      </c>
      <c r="N251" s="111">
        <v>57.505000000000003</v>
      </c>
      <c r="O251" s="89">
        <v>0</v>
      </c>
    </row>
    <row r="252" spans="2:15">
      <c r="B252">
        <v>59</v>
      </c>
      <c r="C252">
        <v>8.7312999999999992</v>
      </c>
      <c r="D252">
        <v>3.2907320000000002</v>
      </c>
      <c r="E252">
        <v>1.9632000000000001</v>
      </c>
      <c r="F252">
        <v>1.2459</v>
      </c>
      <c r="G252">
        <v>4.7281399999999998</v>
      </c>
      <c r="H252" s="111">
        <v>6.7569900000000001</v>
      </c>
      <c r="I252">
        <v>70.868560000000002</v>
      </c>
      <c r="J252">
        <v>30.799099999999999</v>
      </c>
      <c r="K252">
        <v>8.7254000000000005</v>
      </c>
      <c r="L252">
        <v>23.870799999999999</v>
      </c>
      <c r="M252">
        <v>23.871700000000001</v>
      </c>
      <c r="N252" s="111">
        <v>58.497</v>
      </c>
      <c r="O252" s="89">
        <v>0</v>
      </c>
    </row>
    <row r="253" spans="2:15">
      <c r="B253">
        <v>60</v>
      </c>
      <c r="C253">
        <v>8.7310999999999996</v>
      </c>
      <c r="D253">
        <v>3.2908140000000001</v>
      </c>
      <c r="E253">
        <v>1.9602999999999999</v>
      </c>
      <c r="F253">
        <v>1.1894</v>
      </c>
      <c r="G253">
        <v>4.7076000000000002</v>
      </c>
      <c r="H253" s="111">
        <v>6.7276300000000004</v>
      </c>
      <c r="I253">
        <v>70.560590000000005</v>
      </c>
      <c r="J253">
        <v>30.799700000000001</v>
      </c>
      <c r="K253">
        <v>8.7250999999999994</v>
      </c>
      <c r="L253">
        <v>23.871300000000002</v>
      </c>
      <c r="M253">
        <v>23.872199999999999</v>
      </c>
      <c r="N253" s="111">
        <v>59.488</v>
      </c>
      <c r="O253" s="89">
        <v>0</v>
      </c>
    </row>
    <row r="254" spans="2:15">
      <c r="B254">
        <v>61</v>
      </c>
      <c r="C254">
        <v>8.7322000000000006</v>
      </c>
      <c r="D254">
        <v>3.2908189999999999</v>
      </c>
      <c r="E254">
        <v>1.9596</v>
      </c>
      <c r="F254">
        <v>1.1434</v>
      </c>
      <c r="G254">
        <v>4.7272299999999996</v>
      </c>
      <c r="H254" s="111">
        <v>6.7556799999999999</v>
      </c>
      <c r="I254">
        <v>70.855950000000007</v>
      </c>
      <c r="J254">
        <v>30.798400000000001</v>
      </c>
      <c r="K254">
        <v>8.7261000000000006</v>
      </c>
      <c r="L254">
        <v>23.870100000000001</v>
      </c>
      <c r="M254">
        <v>23.870999999999999</v>
      </c>
      <c r="N254" s="111">
        <v>60.478999999999999</v>
      </c>
      <c r="O254" s="89">
        <v>0</v>
      </c>
    </row>
    <row r="255" spans="2:15">
      <c r="B255">
        <v>62</v>
      </c>
      <c r="C255">
        <v>8.7309999999999999</v>
      </c>
      <c r="D255">
        <v>3.2908620000000002</v>
      </c>
      <c r="E255">
        <v>1.9618</v>
      </c>
      <c r="F255">
        <v>1.1512</v>
      </c>
      <c r="G255">
        <v>4.73543</v>
      </c>
      <c r="H255" s="111">
        <v>6.7674000000000003</v>
      </c>
      <c r="I255">
        <v>70.977369999999993</v>
      </c>
      <c r="J255">
        <v>30.799399999999999</v>
      </c>
      <c r="K255">
        <v>8.7248000000000001</v>
      </c>
      <c r="L255">
        <v>23.871099999999998</v>
      </c>
      <c r="M255">
        <v>23.872</v>
      </c>
      <c r="N255" s="111">
        <v>61.470999999999997</v>
      </c>
      <c r="O255" s="89">
        <v>0</v>
      </c>
    </row>
    <row r="256" spans="2:15">
      <c r="B256">
        <v>63</v>
      </c>
      <c r="C256">
        <v>8.7318999999999996</v>
      </c>
      <c r="D256">
        <v>3.2908849999999998</v>
      </c>
      <c r="E256">
        <v>1.962</v>
      </c>
      <c r="F256">
        <v>1.2367999999999999</v>
      </c>
      <c r="G256">
        <v>4.7236399999999996</v>
      </c>
      <c r="H256" s="111">
        <v>6.7505600000000001</v>
      </c>
      <c r="I256">
        <v>70.80171</v>
      </c>
      <c r="J256">
        <v>30.798500000000001</v>
      </c>
      <c r="K256">
        <v>8.7256</v>
      </c>
      <c r="L256">
        <v>23.870200000000001</v>
      </c>
      <c r="M256">
        <v>23.871200000000002</v>
      </c>
      <c r="N256" s="111">
        <v>62.462000000000003</v>
      </c>
      <c r="O256" s="89">
        <v>0</v>
      </c>
    </row>
    <row r="257" spans="2:15">
      <c r="B257">
        <v>64</v>
      </c>
      <c r="C257">
        <v>8.7327999999999992</v>
      </c>
      <c r="D257">
        <v>3.2910170000000001</v>
      </c>
      <c r="E257">
        <v>1.9595</v>
      </c>
      <c r="F257">
        <v>1.1589</v>
      </c>
      <c r="G257">
        <v>4.7183599999999997</v>
      </c>
      <c r="H257" s="111">
        <v>6.7430099999999999</v>
      </c>
      <c r="I257">
        <v>70.724059999999994</v>
      </c>
      <c r="J257">
        <v>30.7986</v>
      </c>
      <c r="K257">
        <v>8.7263999999999999</v>
      </c>
      <c r="L257">
        <v>23.870200000000001</v>
      </c>
      <c r="M257">
        <v>23.871200000000002</v>
      </c>
      <c r="N257" s="111">
        <v>63.453000000000003</v>
      </c>
      <c r="O257" s="89">
        <v>0</v>
      </c>
    </row>
    <row r="258" spans="2:15">
      <c r="B258">
        <v>65</v>
      </c>
      <c r="C258">
        <v>8.7341999999999995</v>
      </c>
      <c r="D258">
        <v>3.2914099999999999</v>
      </c>
      <c r="E258">
        <v>1.9599</v>
      </c>
      <c r="F258">
        <v>1.2418</v>
      </c>
      <c r="G258">
        <v>4.7271400000000003</v>
      </c>
      <c r="H258" s="111">
        <v>6.75556</v>
      </c>
      <c r="I258">
        <v>70.859049999999996</v>
      </c>
      <c r="J258">
        <v>30.800999999999998</v>
      </c>
      <c r="K258">
        <v>8.7278000000000002</v>
      </c>
      <c r="L258">
        <v>23.8719</v>
      </c>
      <c r="M258">
        <v>23.872800000000002</v>
      </c>
      <c r="N258" s="111">
        <v>64.444999999999993</v>
      </c>
      <c r="O258" s="89">
        <v>0</v>
      </c>
    </row>
    <row r="259" spans="2:15">
      <c r="B259">
        <v>66</v>
      </c>
      <c r="C259">
        <v>8.7334999999999994</v>
      </c>
      <c r="D259">
        <v>3.2916569999999998</v>
      </c>
      <c r="E259">
        <v>1.9611000000000001</v>
      </c>
      <c r="F259">
        <v>1.0925</v>
      </c>
      <c r="G259">
        <v>4.7286000000000001</v>
      </c>
      <c r="H259" s="111">
        <v>6.7576400000000003</v>
      </c>
      <c r="I259">
        <v>70.880979999999994</v>
      </c>
      <c r="J259">
        <v>30.803799999999999</v>
      </c>
      <c r="K259">
        <v>8.7269000000000005</v>
      </c>
      <c r="L259">
        <v>23.874199999999998</v>
      </c>
      <c r="M259">
        <v>23.8752</v>
      </c>
      <c r="N259" s="111">
        <v>65.436000000000007</v>
      </c>
      <c r="O259" s="89">
        <v>0</v>
      </c>
    </row>
    <row r="260" spans="2:15">
      <c r="B260">
        <v>67</v>
      </c>
      <c r="C260">
        <v>8.7334999999999994</v>
      </c>
      <c r="D260">
        <v>3.2912469999999998</v>
      </c>
      <c r="E260">
        <v>1.9601999999999999</v>
      </c>
      <c r="F260">
        <v>1.1642999999999999</v>
      </c>
      <c r="G260">
        <v>4.7260400000000002</v>
      </c>
      <c r="H260" s="111">
        <v>6.7539899999999999</v>
      </c>
      <c r="I260">
        <v>70.840599999999995</v>
      </c>
      <c r="J260">
        <v>30.799099999999999</v>
      </c>
      <c r="K260">
        <v>8.7269000000000005</v>
      </c>
      <c r="L260">
        <v>23.8705</v>
      </c>
      <c r="M260">
        <v>23.871500000000001</v>
      </c>
      <c r="N260" s="111">
        <v>66.427000000000007</v>
      </c>
      <c r="O260" s="89">
        <v>0</v>
      </c>
    </row>
    <row r="261" spans="2:15">
      <c r="B261">
        <v>68</v>
      </c>
      <c r="C261">
        <v>8.7327999999999992</v>
      </c>
      <c r="D261">
        <v>3.2912300000000001</v>
      </c>
      <c r="E261">
        <v>1.9607000000000001</v>
      </c>
      <c r="F261">
        <v>1.2123999999999999</v>
      </c>
      <c r="G261">
        <v>4.7322300000000004</v>
      </c>
      <c r="H261" s="111">
        <v>6.7628300000000001</v>
      </c>
      <c r="I261">
        <v>70.932230000000004</v>
      </c>
      <c r="J261">
        <v>30.799099999999999</v>
      </c>
      <c r="K261">
        <v>8.7260000000000009</v>
      </c>
      <c r="L261">
        <v>23.8706</v>
      </c>
      <c r="M261">
        <v>23.871600000000001</v>
      </c>
      <c r="N261" s="111">
        <v>67.418000000000006</v>
      </c>
      <c r="O261" s="89">
        <v>0</v>
      </c>
    </row>
    <row r="262" spans="2:15">
      <c r="B262">
        <v>69</v>
      </c>
      <c r="C262">
        <v>8.7327999999999992</v>
      </c>
      <c r="D262">
        <v>3.2912590000000002</v>
      </c>
      <c r="E262">
        <v>1.9611000000000001</v>
      </c>
      <c r="F262">
        <v>1.4626999999999999</v>
      </c>
      <c r="G262">
        <v>4.7306400000000002</v>
      </c>
      <c r="H262" s="111">
        <v>6.7605599999999999</v>
      </c>
      <c r="I262">
        <v>70.908339999999995</v>
      </c>
      <c r="J262">
        <v>30.798999999999999</v>
      </c>
      <c r="K262">
        <v>8.7258999999999993</v>
      </c>
      <c r="L262">
        <v>23.8705</v>
      </c>
      <c r="M262">
        <v>23.871500000000001</v>
      </c>
      <c r="N262" s="111">
        <v>68.41</v>
      </c>
      <c r="O262" s="89">
        <v>0</v>
      </c>
    </row>
    <row r="263" spans="2:15">
      <c r="B263">
        <v>70</v>
      </c>
      <c r="C263">
        <v>8.7321000000000009</v>
      </c>
      <c r="D263">
        <v>3.2912659999999998</v>
      </c>
      <c r="E263">
        <v>1.9611000000000001</v>
      </c>
      <c r="F263">
        <v>1.3160000000000001</v>
      </c>
      <c r="G263">
        <v>4.7313099999999997</v>
      </c>
      <c r="H263" s="111">
        <v>6.7615100000000004</v>
      </c>
      <c r="I263">
        <v>70.917400000000001</v>
      </c>
      <c r="J263">
        <v>30.799199999999999</v>
      </c>
      <c r="K263">
        <v>8.7251999999999992</v>
      </c>
      <c r="L263">
        <v>23.870799999999999</v>
      </c>
      <c r="M263">
        <v>23.8718</v>
      </c>
      <c r="N263" s="111">
        <v>69.400999999999996</v>
      </c>
      <c r="O263" s="89">
        <v>0</v>
      </c>
    </row>
    <row r="264" spans="2:15">
      <c r="B264">
        <v>71</v>
      </c>
      <c r="C264">
        <v>8.7323000000000004</v>
      </c>
      <c r="D264">
        <v>3.291312</v>
      </c>
      <c r="E264">
        <v>1.9608000000000001</v>
      </c>
      <c r="F264">
        <v>1.2007000000000001</v>
      </c>
      <c r="G264">
        <v>4.7268600000000003</v>
      </c>
      <c r="H264" s="111">
        <v>6.7551500000000004</v>
      </c>
      <c r="I264">
        <v>70.850880000000004</v>
      </c>
      <c r="J264">
        <v>30.799099999999999</v>
      </c>
      <c r="K264">
        <v>8.7251999999999992</v>
      </c>
      <c r="L264">
        <v>23.870699999999999</v>
      </c>
      <c r="M264">
        <v>23.871700000000001</v>
      </c>
      <c r="N264" s="111">
        <v>70.391999999999996</v>
      </c>
      <c r="O264" s="89">
        <v>0</v>
      </c>
    </row>
    <row r="265" spans="2:15">
      <c r="B265">
        <v>72</v>
      </c>
      <c r="C265">
        <v>8.7331000000000003</v>
      </c>
      <c r="D265">
        <v>3.291417</v>
      </c>
      <c r="E265">
        <v>1.9595</v>
      </c>
      <c r="F265">
        <v>1.3171999999999999</v>
      </c>
      <c r="G265">
        <v>4.7253600000000002</v>
      </c>
      <c r="H265" s="111">
        <v>6.7530099999999997</v>
      </c>
      <c r="I265">
        <v>70.829689999999999</v>
      </c>
      <c r="J265">
        <v>30.799099999999999</v>
      </c>
      <c r="K265">
        <v>8.7260000000000009</v>
      </c>
      <c r="L265">
        <v>23.8705</v>
      </c>
      <c r="M265">
        <v>23.871600000000001</v>
      </c>
      <c r="N265" s="111">
        <v>71.382999999999996</v>
      </c>
      <c r="O265" s="89">
        <v>0</v>
      </c>
    </row>
    <row r="266" spans="2:15">
      <c r="B266">
        <v>73</v>
      </c>
      <c r="C266">
        <v>8.7334999999999994</v>
      </c>
      <c r="D266">
        <v>3.291439</v>
      </c>
      <c r="E266">
        <v>1.9599</v>
      </c>
      <c r="F266">
        <v>1.4751000000000001</v>
      </c>
      <c r="G266">
        <v>4.7332700000000001</v>
      </c>
      <c r="H266" s="111">
        <v>6.7643199999999997</v>
      </c>
      <c r="I266">
        <v>70.948769999999996</v>
      </c>
      <c r="J266">
        <v>30.798500000000001</v>
      </c>
      <c r="K266">
        <v>8.7263000000000002</v>
      </c>
      <c r="L266">
        <v>23.87</v>
      </c>
      <c r="M266">
        <v>23.871099999999998</v>
      </c>
      <c r="N266" s="111">
        <v>72.375</v>
      </c>
      <c r="O266" s="89">
        <v>0</v>
      </c>
    </row>
    <row r="267" spans="2:15">
      <c r="B267">
        <v>74</v>
      </c>
      <c r="C267">
        <v>8.7327999999999992</v>
      </c>
      <c r="D267">
        <v>3.2914379999999999</v>
      </c>
      <c r="E267">
        <v>1.9616</v>
      </c>
      <c r="F267">
        <v>1.2798</v>
      </c>
      <c r="G267">
        <v>4.7380300000000002</v>
      </c>
      <c r="H267" s="111">
        <v>6.7711100000000002</v>
      </c>
      <c r="I267">
        <v>71.018870000000007</v>
      </c>
      <c r="J267">
        <v>30.7987</v>
      </c>
      <c r="K267">
        <v>8.7254000000000005</v>
      </c>
      <c r="L267">
        <v>23.8703</v>
      </c>
      <c r="M267">
        <v>23.871400000000001</v>
      </c>
      <c r="N267" s="111">
        <v>73.366</v>
      </c>
      <c r="O267" s="89">
        <v>0</v>
      </c>
    </row>
    <row r="268" spans="2:15">
      <c r="B268">
        <v>75</v>
      </c>
      <c r="C268">
        <v>8.7332999999999998</v>
      </c>
      <c r="D268">
        <v>3.291528</v>
      </c>
      <c r="E268">
        <v>1.9614</v>
      </c>
      <c r="F268">
        <v>1.4694</v>
      </c>
      <c r="G268">
        <v>4.7378</v>
      </c>
      <c r="H268" s="111">
        <v>6.7708000000000004</v>
      </c>
      <c r="I268">
        <v>71.016390000000001</v>
      </c>
      <c r="J268">
        <v>30.7988</v>
      </c>
      <c r="K268">
        <v>8.7258999999999993</v>
      </c>
      <c r="L268">
        <v>23.870200000000001</v>
      </c>
      <c r="M268">
        <v>23.871300000000002</v>
      </c>
      <c r="N268" s="111">
        <v>74.356999999999999</v>
      </c>
      <c r="O268" s="89">
        <v>0</v>
      </c>
    </row>
    <row r="269" spans="2:15">
      <c r="B269">
        <v>76</v>
      </c>
      <c r="C269">
        <v>8.7338000000000005</v>
      </c>
      <c r="D269">
        <v>3.2917230000000002</v>
      </c>
      <c r="E269">
        <v>1.9622999999999999</v>
      </c>
      <c r="F269">
        <v>1.8404</v>
      </c>
      <c r="G269">
        <v>4.7386299999999997</v>
      </c>
      <c r="H269" s="111">
        <v>6.7719800000000001</v>
      </c>
      <c r="I269">
        <v>71.030169999999998</v>
      </c>
      <c r="J269">
        <v>30.799900000000001</v>
      </c>
      <c r="K269">
        <v>8.7263000000000002</v>
      </c>
      <c r="L269">
        <v>23.871099999999998</v>
      </c>
      <c r="M269">
        <v>23.872199999999999</v>
      </c>
      <c r="N269" s="111">
        <v>75.347999999999999</v>
      </c>
      <c r="O269" s="89">
        <v>0</v>
      </c>
    </row>
    <row r="270" spans="2:15">
      <c r="B270">
        <v>77</v>
      </c>
      <c r="C270">
        <v>8.7355999999999998</v>
      </c>
      <c r="D270">
        <v>3.2917969999999999</v>
      </c>
      <c r="E270">
        <v>1.9607000000000001</v>
      </c>
      <c r="F270">
        <v>1.1060000000000001</v>
      </c>
      <c r="G270">
        <v>4.7227300000000003</v>
      </c>
      <c r="H270" s="111">
        <v>6.74925</v>
      </c>
      <c r="I270">
        <v>70.794020000000003</v>
      </c>
      <c r="J270">
        <v>30.7987</v>
      </c>
      <c r="K270">
        <v>8.7279</v>
      </c>
      <c r="L270">
        <v>23.869900000000001</v>
      </c>
      <c r="M270">
        <v>23.870999999999999</v>
      </c>
      <c r="N270" s="111">
        <v>76.34</v>
      </c>
      <c r="O270" s="89">
        <v>0</v>
      </c>
    </row>
    <row r="271" spans="2:15">
      <c r="B271">
        <v>78</v>
      </c>
      <c r="C271">
        <v>8.7344000000000008</v>
      </c>
      <c r="D271">
        <v>3.2917510000000001</v>
      </c>
      <c r="E271">
        <v>1.9590000000000001</v>
      </c>
      <c r="F271">
        <v>1.2166999999999999</v>
      </c>
      <c r="G271">
        <v>4.73475</v>
      </c>
      <c r="H271" s="111">
        <v>6.7664299999999997</v>
      </c>
      <c r="I271">
        <v>70.972369999999998</v>
      </c>
      <c r="J271">
        <v>30.7988</v>
      </c>
      <c r="K271">
        <v>8.7265999999999995</v>
      </c>
      <c r="L271">
        <v>23.870100000000001</v>
      </c>
      <c r="M271">
        <v>23.871300000000002</v>
      </c>
      <c r="N271" s="111">
        <v>77.331000000000003</v>
      </c>
      <c r="O271" s="89">
        <v>0</v>
      </c>
    </row>
    <row r="272" spans="2:15">
      <c r="B272">
        <v>79</v>
      </c>
      <c r="C272">
        <v>8.7350999999999992</v>
      </c>
      <c r="D272">
        <v>3.291782</v>
      </c>
      <c r="E272">
        <v>1.9609000000000001</v>
      </c>
      <c r="F272">
        <v>1.4874000000000001</v>
      </c>
      <c r="G272">
        <v>4.7359299999999998</v>
      </c>
      <c r="H272" s="111">
        <v>6.7681199999999997</v>
      </c>
      <c r="I272">
        <v>70.990809999999996</v>
      </c>
      <c r="J272">
        <v>30.798100000000002</v>
      </c>
      <c r="K272">
        <v>8.7271999999999998</v>
      </c>
      <c r="L272">
        <v>23.869499999999999</v>
      </c>
      <c r="M272">
        <v>23.870699999999999</v>
      </c>
      <c r="N272" s="111">
        <v>78.322000000000003</v>
      </c>
      <c r="O272" s="89">
        <v>0</v>
      </c>
    </row>
    <row r="273" spans="2:15">
      <c r="B273">
        <v>80</v>
      </c>
      <c r="C273">
        <v>8.7354000000000003</v>
      </c>
      <c r="D273">
        <v>3.291839</v>
      </c>
      <c r="E273">
        <v>1.9589000000000001</v>
      </c>
      <c r="F273">
        <v>1.0914999999999999</v>
      </c>
      <c r="G273">
        <v>4.7247899999999996</v>
      </c>
      <c r="H273" s="111">
        <v>6.7522000000000002</v>
      </c>
      <c r="I273">
        <v>70.824309999999997</v>
      </c>
      <c r="J273">
        <v>30.797999999999998</v>
      </c>
      <c r="K273">
        <v>8.7274999999999991</v>
      </c>
      <c r="L273">
        <v>23.869299999999999</v>
      </c>
      <c r="M273">
        <v>23.8705</v>
      </c>
      <c r="N273" s="111">
        <v>79.313000000000002</v>
      </c>
      <c r="O273" s="89">
        <v>0</v>
      </c>
    </row>
    <row r="274" spans="2:15">
      <c r="B274">
        <v>81</v>
      </c>
      <c r="C274">
        <v>8.7337000000000007</v>
      </c>
      <c r="D274">
        <v>3.2918270000000001</v>
      </c>
      <c r="E274">
        <v>1.96</v>
      </c>
      <c r="F274">
        <v>1.2810999999999999</v>
      </c>
      <c r="G274">
        <v>4.7344299999999997</v>
      </c>
      <c r="H274" s="111">
        <v>6.7659799999999999</v>
      </c>
      <c r="I274">
        <v>70.966560000000001</v>
      </c>
      <c r="J274">
        <v>30.798999999999999</v>
      </c>
      <c r="K274">
        <v>8.7256</v>
      </c>
      <c r="L274">
        <v>23.8703</v>
      </c>
      <c r="M274">
        <v>23.871500000000001</v>
      </c>
      <c r="N274" s="111">
        <v>80.304000000000002</v>
      </c>
      <c r="O274" s="89">
        <v>0</v>
      </c>
    </row>
    <row r="275" spans="2:15">
      <c r="B275">
        <v>82</v>
      </c>
      <c r="C275">
        <v>8.7347000000000001</v>
      </c>
      <c r="D275">
        <v>3.291852</v>
      </c>
      <c r="E275">
        <v>1.9583999999999999</v>
      </c>
      <c r="F275">
        <v>1.2012</v>
      </c>
      <c r="G275">
        <v>4.7260299999999997</v>
      </c>
      <c r="H275" s="111">
        <v>6.7539699999999998</v>
      </c>
      <c r="I275">
        <v>70.841769999999997</v>
      </c>
      <c r="J275">
        <v>30.797899999999998</v>
      </c>
      <c r="K275">
        <v>8.7265999999999995</v>
      </c>
      <c r="L275">
        <v>23.869299999999999</v>
      </c>
      <c r="M275">
        <v>23.8705</v>
      </c>
      <c r="N275" s="111">
        <v>81.296000000000006</v>
      </c>
      <c r="O275" s="89">
        <v>0</v>
      </c>
    </row>
    <row r="276" spans="2:15">
      <c r="B276">
        <v>83</v>
      </c>
      <c r="C276">
        <v>8.7339000000000002</v>
      </c>
      <c r="D276">
        <v>3.291871</v>
      </c>
      <c r="E276">
        <v>1.9581999999999999</v>
      </c>
      <c r="F276">
        <v>1.1540999999999999</v>
      </c>
      <c r="G276">
        <v>4.7266500000000002</v>
      </c>
      <c r="H276" s="111">
        <v>6.7548500000000002</v>
      </c>
      <c r="I276">
        <v>70.849879999999999</v>
      </c>
      <c r="J276">
        <v>30.798400000000001</v>
      </c>
      <c r="K276">
        <v>8.7256</v>
      </c>
      <c r="L276">
        <v>23.869900000000001</v>
      </c>
      <c r="M276">
        <v>23.871099999999998</v>
      </c>
      <c r="N276" s="111">
        <v>82.287000000000006</v>
      </c>
      <c r="O276" s="89">
        <v>0</v>
      </c>
    </row>
    <row r="277" spans="2:15">
      <c r="B277">
        <v>84</v>
      </c>
      <c r="C277">
        <v>8.7352000000000007</v>
      </c>
      <c r="D277">
        <v>3.2919719999999999</v>
      </c>
      <c r="E277">
        <v>1.9565999999999999</v>
      </c>
      <c r="F277">
        <v>1.2567999999999999</v>
      </c>
      <c r="G277">
        <v>4.7196199999999999</v>
      </c>
      <c r="H277" s="111">
        <v>6.7447999999999997</v>
      </c>
      <c r="I277">
        <v>70.74633</v>
      </c>
      <c r="J277">
        <v>30.797899999999998</v>
      </c>
      <c r="K277">
        <v>8.7268000000000008</v>
      </c>
      <c r="L277">
        <v>23.869299999999999</v>
      </c>
      <c r="M277">
        <v>23.8705</v>
      </c>
      <c r="N277" s="111">
        <v>83.278000000000006</v>
      </c>
      <c r="O277" s="89">
        <v>0</v>
      </c>
    </row>
    <row r="278" spans="2:15">
      <c r="B278">
        <v>85</v>
      </c>
      <c r="C278">
        <v>8.7334999999999994</v>
      </c>
      <c r="D278">
        <v>3.2919860000000001</v>
      </c>
      <c r="E278">
        <v>1.9565999999999999</v>
      </c>
      <c r="F278">
        <v>1.2019</v>
      </c>
      <c r="G278">
        <v>4.7266500000000002</v>
      </c>
      <c r="H278" s="111">
        <v>6.7548599999999999</v>
      </c>
      <c r="I278">
        <v>70.849649999999997</v>
      </c>
      <c r="J278">
        <v>30.798999999999999</v>
      </c>
      <c r="K278">
        <v>8.7249999999999996</v>
      </c>
      <c r="L278">
        <v>23.8704</v>
      </c>
      <c r="M278">
        <v>23.871700000000001</v>
      </c>
      <c r="N278" s="111">
        <v>84.27</v>
      </c>
      <c r="O278" s="89">
        <v>0</v>
      </c>
    </row>
    <row r="279" spans="2:15">
      <c r="B279">
        <v>86</v>
      </c>
      <c r="C279">
        <v>8.7346000000000004</v>
      </c>
      <c r="D279">
        <v>3.2919619999999998</v>
      </c>
      <c r="E279">
        <v>1.9564999999999999</v>
      </c>
      <c r="F279">
        <v>1.2571000000000001</v>
      </c>
      <c r="G279">
        <v>4.7218600000000004</v>
      </c>
      <c r="H279" s="111">
        <v>6.7480099999999998</v>
      </c>
      <c r="I279">
        <v>70.778790000000001</v>
      </c>
      <c r="J279">
        <v>30.7974</v>
      </c>
      <c r="K279">
        <v>8.7260000000000009</v>
      </c>
      <c r="L279">
        <v>23.869</v>
      </c>
      <c r="M279">
        <v>23.8703</v>
      </c>
      <c r="N279" s="111">
        <v>85.26</v>
      </c>
      <c r="O279" s="89">
        <v>0</v>
      </c>
    </row>
    <row r="280" spans="2:15">
      <c r="B280">
        <v>87</v>
      </c>
      <c r="C280">
        <v>8.7340999999999998</v>
      </c>
      <c r="D280">
        <v>3.2918310000000002</v>
      </c>
      <c r="E280">
        <v>1.9545999999999999</v>
      </c>
      <c r="F280">
        <v>1.1634</v>
      </c>
      <c r="G280">
        <v>4.7171000000000003</v>
      </c>
      <c r="H280" s="111">
        <v>6.7412099999999997</v>
      </c>
      <c r="I280">
        <v>70.706019999999995</v>
      </c>
      <c r="J280">
        <v>30.796099999999999</v>
      </c>
      <c r="K280">
        <v>8.7254000000000005</v>
      </c>
      <c r="L280">
        <v>23.868099999999998</v>
      </c>
      <c r="M280">
        <v>23.869299999999999</v>
      </c>
      <c r="N280" s="111">
        <v>86.251999999999995</v>
      </c>
      <c r="O280" s="89">
        <v>0</v>
      </c>
    </row>
    <row r="281" spans="2:15">
      <c r="B281">
        <v>88</v>
      </c>
      <c r="C281">
        <v>8.7332000000000001</v>
      </c>
      <c r="D281">
        <v>3.2920980000000002</v>
      </c>
      <c r="E281">
        <v>1.9545999999999999</v>
      </c>
      <c r="F281">
        <v>1.3687</v>
      </c>
      <c r="G281">
        <v>4.7219899999999999</v>
      </c>
      <c r="H281" s="111">
        <v>6.7481900000000001</v>
      </c>
      <c r="I281">
        <v>70.779300000000006</v>
      </c>
      <c r="J281">
        <v>30.799199999999999</v>
      </c>
      <c r="K281">
        <v>8.7243999999999993</v>
      </c>
      <c r="L281">
        <v>23.8706</v>
      </c>
      <c r="M281">
        <v>23.8719</v>
      </c>
      <c r="N281" s="111">
        <v>87.242999999999995</v>
      </c>
      <c r="O281" s="89">
        <v>0</v>
      </c>
    </row>
    <row r="282" spans="2:15">
      <c r="B282">
        <v>89</v>
      </c>
      <c r="C282">
        <v>8.7338000000000005</v>
      </c>
      <c r="D282">
        <v>3.2921269999999998</v>
      </c>
      <c r="E282">
        <v>1.9559</v>
      </c>
      <c r="F282">
        <v>1.1692</v>
      </c>
      <c r="G282">
        <v>4.7346300000000001</v>
      </c>
      <c r="H282" s="111">
        <v>6.7662599999999999</v>
      </c>
      <c r="I282">
        <v>70.96951</v>
      </c>
      <c r="J282">
        <v>30.798500000000001</v>
      </c>
      <c r="K282">
        <v>8.7248999999999999</v>
      </c>
      <c r="L282">
        <v>23.87</v>
      </c>
      <c r="M282">
        <v>23.871300000000002</v>
      </c>
      <c r="N282" s="111">
        <v>88.233999999999995</v>
      </c>
      <c r="O282" s="89">
        <v>0</v>
      </c>
    </row>
    <row r="283" spans="2:15">
      <c r="B283">
        <v>90</v>
      </c>
      <c r="C283">
        <v>8.7338000000000005</v>
      </c>
      <c r="D283">
        <v>3.2921299999999998</v>
      </c>
      <c r="E283">
        <v>1.9575</v>
      </c>
      <c r="F283">
        <v>1.2710999999999999</v>
      </c>
      <c r="G283">
        <v>4.7305000000000001</v>
      </c>
      <c r="H283" s="111">
        <v>6.7603499999999999</v>
      </c>
      <c r="I283">
        <v>70.907409999999999</v>
      </c>
      <c r="J283">
        <v>30.798100000000002</v>
      </c>
      <c r="K283">
        <v>8.7248999999999999</v>
      </c>
      <c r="L283">
        <v>23.869700000000002</v>
      </c>
      <c r="M283">
        <v>23.870999999999999</v>
      </c>
      <c r="N283" s="111">
        <v>89.224999999999994</v>
      </c>
      <c r="O283" s="89">
        <v>0</v>
      </c>
    </row>
    <row r="284" spans="2:15">
      <c r="B284">
        <v>91</v>
      </c>
      <c r="C284">
        <v>8.7346000000000004</v>
      </c>
      <c r="D284">
        <v>3.2922039999999999</v>
      </c>
      <c r="E284">
        <v>1.9563999999999999</v>
      </c>
      <c r="F284">
        <v>1.2315</v>
      </c>
      <c r="G284">
        <v>4.72302</v>
      </c>
      <c r="H284" s="111">
        <v>6.7496700000000001</v>
      </c>
      <c r="I284">
        <v>70.796459999999996</v>
      </c>
      <c r="J284">
        <v>30.797799999999999</v>
      </c>
      <c r="K284">
        <v>8.7255000000000003</v>
      </c>
      <c r="L284">
        <v>23.869299999999999</v>
      </c>
      <c r="M284">
        <v>23.8706</v>
      </c>
      <c r="N284" s="111">
        <v>90.215999999999994</v>
      </c>
      <c r="O284" s="89">
        <v>0</v>
      </c>
    </row>
    <row r="285" spans="2:15">
      <c r="B285">
        <v>92</v>
      </c>
      <c r="C285">
        <v>8.7342999999999993</v>
      </c>
      <c r="D285">
        <v>3.2922630000000002</v>
      </c>
      <c r="E285">
        <v>1.9556</v>
      </c>
      <c r="F285">
        <v>1.4335</v>
      </c>
      <c r="G285">
        <v>4.7285300000000001</v>
      </c>
      <c r="H285" s="111">
        <v>6.7575500000000002</v>
      </c>
      <c r="I285">
        <v>70.878820000000005</v>
      </c>
      <c r="J285">
        <v>30.798200000000001</v>
      </c>
      <c r="K285">
        <v>8.7251999999999992</v>
      </c>
      <c r="L285">
        <v>23.869599999999998</v>
      </c>
      <c r="M285">
        <v>23.870999999999999</v>
      </c>
      <c r="N285" s="111">
        <v>91.207999999999998</v>
      </c>
      <c r="O285" s="89">
        <v>0</v>
      </c>
    </row>
    <row r="286" spans="2:15">
      <c r="B286">
        <v>93</v>
      </c>
      <c r="C286">
        <v>8.7345000000000006</v>
      </c>
      <c r="D286">
        <v>3.2922889999999998</v>
      </c>
      <c r="E286">
        <v>1.9561999999999999</v>
      </c>
      <c r="F286">
        <v>1.2061999999999999</v>
      </c>
      <c r="G286">
        <v>4.7274399999999996</v>
      </c>
      <c r="H286" s="111">
        <v>6.7559899999999997</v>
      </c>
      <c r="I286">
        <v>70.86251</v>
      </c>
      <c r="J286">
        <v>30.797899999999998</v>
      </c>
      <c r="K286">
        <v>8.7251999999999992</v>
      </c>
      <c r="L286">
        <v>23.869399999999999</v>
      </c>
      <c r="M286">
        <v>23.870799999999999</v>
      </c>
      <c r="N286" s="111">
        <v>92.198999999999998</v>
      </c>
      <c r="O286" s="89">
        <v>0</v>
      </c>
    </row>
    <row r="287" spans="2:15">
      <c r="B287">
        <v>94</v>
      </c>
      <c r="C287">
        <v>8.7340999999999998</v>
      </c>
      <c r="D287">
        <v>3.2923870000000002</v>
      </c>
      <c r="E287">
        <v>1.9559</v>
      </c>
      <c r="F287">
        <v>1.2693000000000001</v>
      </c>
      <c r="G287">
        <v>4.7309200000000002</v>
      </c>
      <c r="H287" s="111">
        <v>6.7609500000000002</v>
      </c>
      <c r="I287">
        <v>70.914439999999999</v>
      </c>
      <c r="J287">
        <v>30.7988</v>
      </c>
      <c r="K287">
        <v>8.7247000000000003</v>
      </c>
      <c r="L287">
        <v>23.870200000000001</v>
      </c>
      <c r="M287">
        <v>23.871600000000001</v>
      </c>
      <c r="N287" s="111">
        <v>93.19</v>
      </c>
      <c r="O287" s="89">
        <v>0</v>
      </c>
    </row>
    <row r="288" spans="2:15">
      <c r="B288">
        <v>95</v>
      </c>
      <c r="C288">
        <v>8.7347999999999999</v>
      </c>
      <c r="D288">
        <v>3.292408</v>
      </c>
      <c r="E288">
        <v>1.9575</v>
      </c>
      <c r="F288">
        <v>1.2673000000000001</v>
      </c>
      <c r="G288">
        <v>4.7444699999999997</v>
      </c>
      <c r="H288" s="111">
        <v>6.7803300000000002</v>
      </c>
      <c r="I288">
        <v>71.118430000000004</v>
      </c>
      <c r="J288">
        <v>30.797999999999998</v>
      </c>
      <c r="K288">
        <v>8.7254000000000005</v>
      </c>
      <c r="L288">
        <v>23.869399999999999</v>
      </c>
      <c r="M288">
        <v>23.870799999999999</v>
      </c>
      <c r="N288" s="111">
        <v>94.180999999999997</v>
      </c>
      <c r="O288" s="89">
        <v>0</v>
      </c>
    </row>
    <row r="289" spans="2:15">
      <c r="B289">
        <v>96</v>
      </c>
      <c r="C289">
        <v>8.7345000000000006</v>
      </c>
      <c r="D289">
        <v>3.2924060000000002</v>
      </c>
      <c r="E289">
        <v>1.9588000000000001</v>
      </c>
      <c r="F289">
        <v>1.2954000000000001</v>
      </c>
      <c r="G289">
        <v>4.7385999999999999</v>
      </c>
      <c r="H289" s="111">
        <v>6.7719300000000002</v>
      </c>
      <c r="I289">
        <v>71.029790000000006</v>
      </c>
      <c r="J289">
        <v>30.797799999999999</v>
      </c>
      <c r="K289">
        <v>8.7248999999999999</v>
      </c>
      <c r="L289">
        <v>23.869299999999999</v>
      </c>
      <c r="M289">
        <v>23.870699999999999</v>
      </c>
      <c r="N289" s="111">
        <v>95.171999999999997</v>
      </c>
      <c r="O289" s="89">
        <v>0</v>
      </c>
    </row>
    <row r="290" spans="2:15">
      <c r="B290">
        <v>97</v>
      </c>
      <c r="C290">
        <v>8.7347999999999999</v>
      </c>
      <c r="D290">
        <v>3.292414</v>
      </c>
      <c r="E290">
        <v>1.9581</v>
      </c>
      <c r="F290">
        <v>1.2295</v>
      </c>
      <c r="G290">
        <v>4.7365700000000004</v>
      </c>
      <c r="H290" s="111">
        <v>6.7690400000000004</v>
      </c>
      <c r="I290">
        <v>70.999579999999995</v>
      </c>
      <c r="J290">
        <v>30.7972</v>
      </c>
      <c r="K290">
        <v>8.7250999999999994</v>
      </c>
      <c r="L290">
        <v>23.8688</v>
      </c>
      <c r="M290">
        <v>23.870200000000001</v>
      </c>
      <c r="N290" s="111">
        <v>96.164000000000001</v>
      </c>
      <c r="O290" s="89">
        <v>0</v>
      </c>
    </row>
    <row r="291" spans="2:15">
      <c r="B291">
        <v>98</v>
      </c>
      <c r="C291">
        <v>8.7349999999999994</v>
      </c>
      <c r="D291">
        <v>3.2926150000000001</v>
      </c>
      <c r="E291">
        <v>1.9575</v>
      </c>
      <c r="F291">
        <v>1.3083</v>
      </c>
      <c r="G291">
        <v>4.7290700000000001</v>
      </c>
      <c r="H291" s="111">
        <v>6.7583099999999998</v>
      </c>
      <c r="I291">
        <v>70.888170000000002</v>
      </c>
      <c r="J291">
        <v>30.7986</v>
      </c>
      <c r="K291">
        <v>8.7253000000000007</v>
      </c>
      <c r="L291">
        <v>23.869900000000001</v>
      </c>
      <c r="M291">
        <v>23.871300000000002</v>
      </c>
      <c r="N291" s="111">
        <v>97.155000000000001</v>
      </c>
      <c r="O291" s="89">
        <v>0</v>
      </c>
    </row>
    <row r="292" spans="2:15">
      <c r="B292">
        <v>99</v>
      </c>
      <c r="C292">
        <v>8.7362000000000002</v>
      </c>
      <c r="D292">
        <v>3.2932939999999999</v>
      </c>
      <c r="E292">
        <v>1.9548000000000001</v>
      </c>
      <c r="F292">
        <v>1.1706000000000001</v>
      </c>
      <c r="G292">
        <v>4.7181699999999998</v>
      </c>
      <c r="H292" s="111">
        <v>6.7427299999999999</v>
      </c>
      <c r="I292">
        <v>70.729110000000006</v>
      </c>
      <c r="J292">
        <v>30.804300000000001</v>
      </c>
      <c r="K292">
        <v>8.7263000000000002</v>
      </c>
      <c r="L292">
        <v>23.874099999999999</v>
      </c>
      <c r="M292">
        <v>23.875599999999999</v>
      </c>
      <c r="N292" s="111">
        <v>98.146000000000001</v>
      </c>
      <c r="O292" s="89">
        <v>0</v>
      </c>
    </row>
    <row r="293" spans="2:15">
      <c r="B293">
        <v>100</v>
      </c>
      <c r="C293">
        <v>8.7350999999999992</v>
      </c>
      <c r="D293">
        <v>3.2927590000000002</v>
      </c>
      <c r="E293">
        <v>1.9536</v>
      </c>
      <c r="F293">
        <v>1.1385000000000001</v>
      </c>
      <c r="G293">
        <v>4.7266199999999996</v>
      </c>
      <c r="H293" s="111">
        <v>6.75481</v>
      </c>
      <c r="I293">
        <v>70.851709999999997</v>
      </c>
      <c r="J293">
        <v>30.799199999999999</v>
      </c>
      <c r="K293">
        <v>8.7250999999999994</v>
      </c>
      <c r="L293">
        <v>23.8704</v>
      </c>
      <c r="M293">
        <v>23.8718</v>
      </c>
      <c r="N293" s="111">
        <v>99.137</v>
      </c>
      <c r="O293" s="89">
        <v>0</v>
      </c>
    </row>
    <row r="294" spans="2:15">
      <c r="B294">
        <v>101</v>
      </c>
      <c r="C294">
        <v>8.7365999999999993</v>
      </c>
      <c r="D294">
        <v>3.2927439999999999</v>
      </c>
      <c r="E294">
        <v>1.9551000000000001</v>
      </c>
      <c r="F294">
        <v>1.1064000000000001</v>
      </c>
      <c r="G294">
        <v>4.7332099999999997</v>
      </c>
      <c r="H294" s="111">
        <v>6.7642300000000004</v>
      </c>
      <c r="I294">
        <v>70.952060000000003</v>
      </c>
      <c r="J294">
        <v>30.7974</v>
      </c>
      <c r="K294">
        <v>8.7264999999999997</v>
      </c>
      <c r="L294">
        <v>23.8687</v>
      </c>
      <c r="M294">
        <v>23.870200000000001</v>
      </c>
      <c r="N294" s="111">
        <v>100.128</v>
      </c>
      <c r="O294" s="89"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topLeftCell="A241" zoomScaleNormal="100" workbookViewId="0">
      <selection activeCell="G195" sqref="G195"/>
    </sheetView>
  </sheetViews>
  <sheetFormatPr defaultColWidth="11.42578125" defaultRowHeight="12.75"/>
  <cols>
    <col min="8" max="8" width="11.42578125" style="111"/>
    <col min="14" max="14" width="11.42578125" style="111"/>
  </cols>
  <sheetData>
    <row r="1" spans="1:9">
      <c r="A1" t="s">
        <v>38</v>
      </c>
      <c r="B1" t="s">
        <v>39</v>
      </c>
      <c r="C1" t="s">
        <v>40</v>
      </c>
      <c r="D1">
        <v>19</v>
      </c>
      <c r="E1" t="s">
        <v>41</v>
      </c>
      <c r="F1" t="s">
        <v>42</v>
      </c>
    </row>
    <row r="2" spans="1:9">
      <c r="A2" t="s">
        <v>38</v>
      </c>
      <c r="B2" t="s">
        <v>43</v>
      </c>
      <c r="C2" t="s">
        <v>44</v>
      </c>
      <c r="D2" t="s">
        <v>45</v>
      </c>
      <c r="E2" t="s">
        <v>46</v>
      </c>
      <c r="F2" t="s">
        <v>392</v>
      </c>
    </row>
    <row r="3" spans="1:9">
      <c r="A3" t="s">
        <v>38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</row>
    <row r="4" spans="1:9">
      <c r="A4" t="s">
        <v>38</v>
      </c>
      <c r="B4" t="s">
        <v>53</v>
      </c>
      <c r="C4" t="s">
        <v>54</v>
      </c>
      <c r="D4" t="s">
        <v>44</v>
      </c>
      <c r="E4">
        <v>121</v>
      </c>
    </row>
    <row r="5" spans="1:9">
      <c r="A5" t="s">
        <v>38</v>
      </c>
      <c r="B5" t="s">
        <v>55</v>
      </c>
      <c r="C5" t="s">
        <v>54</v>
      </c>
      <c r="D5" t="s">
        <v>44</v>
      </c>
      <c r="E5">
        <v>121</v>
      </c>
    </row>
    <row r="6" spans="1:9">
      <c r="A6" t="s">
        <v>38</v>
      </c>
      <c r="B6" t="s">
        <v>56</v>
      </c>
      <c r="C6" t="s">
        <v>57</v>
      </c>
      <c r="D6" t="s">
        <v>58</v>
      </c>
      <c r="E6" t="s">
        <v>44</v>
      </c>
      <c r="F6" t="s">
        <v>59</v>
      </c>
      <c r="G6">
        <v>26</v>
      </c>
      <c r="H6" s="111">
        <v>2014</v>
      </c>
      <c r="I6" s="88">
        <v>0.51935185185185184</v>
      </c>
    </row>
    <row r="7" spans="1:9">
      <c r="A7" t="s">
        <v>60</v>
      </c>
      <c r="B7" t="s">
        <v>61</v>
      </c>
      <c r="C7" t="s">
        <v>62</v>
      </c>
    </row>
    <row r="8" spans="1:9">
      <c r="A8" t="s">
        <v>60</v>
      </c>
      <c r="B8" t="s">
        <v>63</v>
      </c>
      <c r="C8">
        <v>4</v>
      </c>
    </row>
    <row r="9" spans="1:9">
      <c r="A9" t="s">
        <v>60</v>
      </c>
      <c r="B9" t="s">
        <v>65</v>
      </c>
      <c r="C9" t="s">
        <v>66</v>
      </c>
    </row>
    <row r="10" spans="1:9">
      <c r="A10" t="s">
        <v>60</v>
      </c>
      <c r="B10">
        <v>2014</v>
      </c>
      <c r="C10" t="s">
        <v>67</v>
      </c>
      <c r="D10" t="s">
        <v>68</v>
      </c>
    </row>
    <row r="11" spans="1:9">
      <c r="A11" t="s">
        <v>38</v>
      </c>
      <c r="B11" t="s">
        <v>69</v>
      </c>
      <c r="C11" t="s">
        <v>70</v>
      </c>
      <c r="D11" t="s">
        <v>71</v>
      </c>
      <c r="E11" t="s">
        <v>44</v>
      </c>
      <c r="F11">
        <v>0.5</v>
      </c>
      <c r="G11" t="s">
        <v>72</v>
      </c>
    </row>
    <row r="12" spans="1:9">
      <c r="A12" t="s">
        <v>38</v>
      </c>
      <c r="B12" t="s">
        <v>56</v>
      </c>
      <c r="C12" t="s">
        <v>73</v>
      </c>
      <c r="D12" t="s">
        <v>44</v>
      </c>
      <c r="E12" t="s">
        <v>59</v>
      </c>
      <c r="F12">
        <v>26</v>
      </c>
      <c r="G12">
        <v>2014</v>
      </c>
      <c r="H12" s="112">
        <v>0.81101851851851858</v>
      </c>
    </row>
    <row r="13" spans="1:9">
      <c r="A13" t="s">
        <v>74</v>
      </c>
      <c r="B13" t="s">
        <v>75</v>
      </c>
      <c r="C13" t="s">
        <v>44</v>
      </c>
      <c r="D13">
        <v>14</v>
      </c>
    </row>
    <row r="14" spans="1:9">
      <c r="A14" t="s">
        <v>74</v>
      </c>
      <c r="B14" t="s">
        <v>76</v>
      </c>
      <c r="C14" t="s">
        <v>44</v>
      </c>
      <c r="D14">
        <v>87</v>
      </c>
    </row>
    <row r="15" spans="1:9">
      <c r="A15" t="s">
        <v>74</v>
      </c>
      <c r="B15" t="s">
        <v>77</v>
      </c>
      <c r="C15" t="s">
        <v>44</v>
      </c>
      <c r="D15" t="s">
        <v>78</v>
      </c>
    </row>
    <row r="16" spans="1:9">
      <c r="A16" t="s">
        <v>74</v>
      </c>
      <c r="B16" t="s">
        <v>79</v>
      </c>
      <c r="C16">
        <v>0</v>
      </c>
      <c r="D16" t="s">
        <v>44</v>
      </c>
      <c r="E16" t="s">
        <v>80</v>
      </c>
      <c r="F16" t="s">
        <v>81</v>
      </c>
      <c r="G16" t="s">
        <v>82</v>
      </c>
      <c r="H16" s="111" t="s">
        <v>83</v>
      </c>
      <c r="I16" t="s">
        <v>84</v>
      </c>
    </row>
    <row r="17" spans="1:13">
      <c r="A17" t="s">
        <v>74</v>
      </c>
      <c r="B17" t="s">
        <v>79</v>
      </c>
      <c r="C17">
        <v>1</v>
      </c>
      <c r="D17" t="s">
        <v>44</v>
      </c>
      <c r="E17" t="s">
        <v>85</v>
      </c>
      <c r="F17" t="s">
        <v>53</v>
      </c>
      <c r="G17" t="s">
        <v>86</v>
      </c>
      <c r="H17" s="111" t="s">
        <v>87</v>
      </c>
      <c r="I17" t="s">
        <v>88</v>
      </c>
    </row>
    <row r="18" spans="1:13">
      <c r="A18" t="s">
        <v>74</v>
      </c>
      <c r="B18" t="s">
        <v>79</v>
      </c>
      <c r="C18">
        <v>2</v>
      </c>
      <c r="D18" t="s">
        <v>44</v>
      </c>
      <c r="E18" t="s">
        <v>89</v>
      </c>
      <c r="F18" t="s">
        <v>55</v>
      </c>
      <c r="G18" t="s">
        <v>90</v>
      </c>
    </row>
    <row r="19" spans="1:13">
      <c r="A19" t="s">
        <v>74</v>
      </c>
      <c r="B19" t="s">
        <v>79</v>
      </c>
      <c r="C19">
        <v>3</v>
      </c>
      <c r="D19" t="s">
        <v>44</v>
      </c>
      <c r="E19" t="s">
        <v>91</v>
      </c>
      <c r="F19" t="s">
        <v>92</v>
      </c>
      <c r="G19" t="s">
        <v>93</v>
      </c>
      <c r="H19" s="111" t="s">
        <v>40</v>
      </c>
      <c r="I19">
        <v>43</v>
      </c>
      <c r="J19" t="s">
        <v>94</v>
      </c>
    </row>
    <row r="20" spans="1:13">
      <c r="A20" t="s">
        <v>74</v>
      </c>
      <c r="B20" t="s">
        <v>79</v>
      </c>
      <c r="C20">
        <v>4</v>
      </c>
      <c r="D20" t="s">
        <v>44</v>
      </c>
      <c r="E20" t="s">
        <v>95</v>
      </c>
      <c r="F20" t="s">
        <v>96</v>
      </c>
      <c r="G20" t="s">
        <v>97</v>
      </c>
      <c r="H20" s="111" t="s">
        <v>98</v>
      </c>
      <c r="I20" t="s">
        <v>99</v>
      </c>
      <c r="J20" t="s">
        <v>100</v>
      </c>
    </row>
    <row r="21" spans="1:13">
      <c r="A21" t="s">
        <v>74</v>
      </c>
      <c r="B21" t="s">
        <v>79</v>
      </c>
      <c r="C21">
        <v>5</v>
      </c>
      <c r="D21" t="s">
        <v>44</v>
      </c>
      <c r="E21" t="s">
        <v>101</v>
      </c>
      <c r="F21" t="s">
        <v>102</v>
      </c>
      <c r="G21" t="s">
        <v>40</v>
      </c>
      <c r="H21" s="111">
        <v>43</v>
      </c>
      <c r="I21" t="s">
        <v>103</v>
      </c>
      <c r="J21" t="s">
        <v>104</v>
      </c>
      <c r="K21" t="s">
        <v>44</v>
      </c>
      <c r="L21">
        <v>2</v>
      </c>
    </row>
    <row r="22" spans="1:13">
      <c r="A22" t="s">
        <v>74</v>
      </c>
      <c r="B22" t="s">
        <v>79</v>
      </c>
      <c r="C22">
        <v>6</v>
      </c>
      <c r="D22" t="s">
        <v>44</v>
      </c>
      <c r="E22" t="s">
        <v>105</v>
      </c>
      <c r="F22" t="s">
        <v>102</v>
      </c>
      <c r="G22" t="s">
        <v>40</v>
      </c>
      <c r="H22" s="111">
        <v>43</v>
      </c>
      <c r="I22" t="s">
        <v>106</v>
      </c>
      <c r="J22" t="s">
        <v>104</v>
      </c>
      <c r="K22" t="s">
        <v>44</v>
      </c>
      <c r="L22">
        <v>2</v>
      </c>
    </row>
    <row r="23" spans="1:13">
      <c r="A23" t="s">
        <v>74</v>
      </c>
      <c r="B23" t="s">
        <v>79</v>
      </c>
      <c r="C23">
        <v>7</v>
      </c>
      <c r="D23" t="s">
        <v>44</v>
      </c>
      <c r="E23" t="s">
        <v>107</v>
      </c>
      <c r="F23" t="s">
        <v>102</v>
      </c>
      <c r="G23" t="s">
        <v>40</v>
      </c>
      <c r="H23" s="111">
        <v>43</v>
      </c>
      <c r="I23" t="s">
        <v>108</v>
      </c>
      <c r="J23" t="s">
        <v>109</v>
      </c>
      <c r="K23" t="s">
        <v>104</v>
      </c>
      <c r="L23" t="s">
        <v>44</v>
      </c>
      <c r="M23">
        <v>2</v>
      </c>
    </row>
    <row r="24" spans="1:13">
      <c r="A24" t="s">
        <v>74</v>
      </c>
      <c r="B24" t="s">
        <v>79</v>
      </c>
      <c r="C24">
        <v>8</v>
      </c>
      <c r="D24" t="s">
        <v>44</v>
      </c>
      <c r="E24" t="s">
        <v>110</v>
      </c>
      <c r="F24" t="s">
        <v>111</v>
      </c>
      <c r="G24" t="s">
        <v>112</v>
      </c>
      <c r="H24" s="111" t="s">
        <v>113</v>
      </c>
    </row>
    <row r="25" spans="1:13">
      <c r="A25" t="s">
        <v>74</v>
      </c>
      <c r="B25" t="s">
        <v>79</v>
      </c>
      <c r="C25">
        <v>9</v>
      </c>
      <c r="D25" t="s">
        <v>44</v>
      </c>
      <c r="E25" t="s">
        <v>114</v>
      </c>
      <c r="F25" t="s">
        <v>115</v>
      </c>
      <c r="G25" t="s">
        <v>53</v>
      </c>
      <c r="H25" s="111" t="s">
        <v>86</v>
      </c>
      <c r="I25" t="s">
        <v>87</v>
      </c>
      <c r="J25" t="s">
        <v>88</v>
      </c>
    </row>
    <row r="26" spans="1:13">
      <c r="A26" t="s">
        <v>74</v>
      </c>
      <c r="B26" t="s">
        <v>79</v>
      </c>
      <c r="C26">
        <v>10</v>
      </c>
      <c r="D26" t="s">
        <v>44</v>
      </c>
      <c r="E26" t="s">
        <v>116</v>
      </c>
      <c r="F26" t="s">
        <v>117</v>
      </c>
      <c r="G26" t="s">
        <v>118</v>
      </c>
      <c r="H26" s="111" t="s">
        <v>119</v>
      </c>
      <c r="I26" t="s">
        <v>120</v>
      </c>
    </row>
    <row r="27" spans="1:13">
      <c r="A27" t="s">
        <v>74</v>
      </c>
      <c r="B27" t="s">
        <v>79</v>
      </c>
      <c r="C27">
        <v>11</v>
      </c>
      <c r="D27" t="s">
        <v>44</v>
      </c>
      <c r="E27" t="s">
        <v>121</v>
      </c>
      <c r="F27" t="s">
        <v>117</v>
      </c>
      <c r="G27" t="s">
        <v>122</v>
      </c>
      <c r="H27" s="111" t="s">
        <v>123</v>
      </c>
    </row>
    <row r="28" spans="1:13">
      <c r="A28" t="s">
        <v>74</v>
      </c>
      <c r="B28" t="s">
        <v>79</v>
      </c>
      <c r="C28">
        <v>12</v>
      </c>
      <c r="D28" t="s">
        <v>44</v>
      </c>
      <c r="E28" t="s">
        <v>124</v>
      </c>
      <c r="F28" t="s">
        <v>18</v>
      </c>
      <c r="G28" t="s">
        <v>125</v>
      </c>
      <c r="H28" s="111" t="s">
        <v>126</v>
      </c>
      <c r="I28" t="s">
        <v>127</v>
      </c>
      <c r="J28" t="s">
        <v>128</v>
      </c>
      <c r="K28" t="s">
        <v>44</v>
      </c>
      <c r="L28">
        <v>48</v>
      </c>
    </row>
    <row r="29" spans="1:13">
      <c r="A29" t="s">
        <v>74</v>
      </c>
      <c r="B29" t="s">
        <v>79</v>
      </c>
      <c r="C29">
        <v>13</v>
      </c>
      <c r="D29" t="s">
        <v>44</v>
      </c>
      <c r="E29" t="s">
        <v>129</v>
      </c>
      <c r="F29" t="s">
        <v>130</v>
      </c>
    </row>
    <row r="30" spans="1:13">
      <c r="A30" t="s">
        <v>74</v>
      </c>
      <c r="B30" t="s">
        <v>131</v>
      </c>
      <c r="C30">
        <v>0</v>
      </c>
      <c r="D30" t="s">
        <v>44</v>
      </c>
      <c r="E30" t="s">
        <v>132</v>
      </c>
      <c r="F30">
        <v>87</v>
      </c>
    </row>
    <row r="31" spans="1:13">
      <c r="A31" t="s">
        <v>74</v>
      </c>
      <c r="B31" t="s">
        <v>131</v>
      </c>
      <c r="C31">
        <v>1</v>
      </c>
      <c r="D31" t="s">
        <v>44</v>
      </c>
      <c r="E31" t="s">
        <v>393</v>
      </c>
      <c r="F31">
        <v>8.7292000000000005</v>
      </c>
    </row>
    <row r="32" spans="1:13">
      <c r="A32" t="s">
        <v>74</v>
      </c>
      <c r="B32" t="s">
        <v>131</v>
      </c>
      <c r="C32">
        <v>2</v>
      </c>
      <c r="D32" t="s">
        <v>44</v>
      </c>
      <c r="E32" t="s">
        <v>394</v>
      </c>
      <c r="F32">
        <v>3.28905</v>
      </c>
    </row>
    <row r="33" spans="1:10">
      <c r="A33" t="s">
        <v>74</v>
      </c>
      <c r="B33" t="s">
        <v>131</v>
      </c>
      <c r="C33">
        <v>3</v>
      </c>
      <c r="D33" t="s">
        <v>44</v>
      </c>
      <c r="E33" t="s">
        <v>395</v>
      </c>
      <c r="F33">
        <v>1.9622999999999999</v>
      </c>
    </row>
    <row r="34" spans="1:10">
      <c r="A34" t="s">
        <v>74</v>
      </c>
      <c r="B34" t="s">
        <v>131</v>
      </c>
      <c r="C34">
        <v>4</v>
      </c>
      <c r="D34" t="s">
        <v>44</v>
      </c>
      <c r="E34" t="s">
        <v>396</v>
      </c>
      <c r="F34">
        <v>1.7199</v>
      </c>
    </row>
    <row r="35" spans="1:10">
      <c r="A35" t="s">
        <v>74</v>
      </c>
      <c r="B35" t="s">
        <v>131</v>
      </c>
      <c r="C35">
        <v>5</v>
      </c>
      <c r="D35" t="s">
        <v>44</v>
      </c>
      <c r="E35" t="s">
        <v>397</v>
      </c>
      <c r="F35">
        <v>4.7437500000000004</v>
      </c>
    </row>
    <row r="36" spans="1:10">
      <c r="A36" t="s">
        <v>74</v>
      </c>
      <c r="B36" t="s">
        <v>131</v>
      </c>
      <c r="C36">
        <v>6</v>
      </c>
      <c r="D36" t="s">
        <v>44</v>
      </c>
      <c r="E36" t="s">
        <v>398</v>
      </c>
      <c r="F36">
        <v>6.7792899999999996</v>
      </c>
    </row>
    <row r="37" spans="1:10">
      <c r="A37" t="s">
        <v>74</v>
      </c>
      <c r="B37" t="s">
        <v>131</v>
      </c>
      <c r="C37">
        <v>7</v>
      </c>
      <c r="D37" t="s">
        <v>44</v>
      </c>
      <c r="E37" t="s">
        <v>399</v>
      </c>
      <c r="F37">
        <v>71.069649999999996</v>
      </c>
    </row>
    <row r="38" spans="1:10">
      <c r="A38" t="s">
        <v>74</v>
      </c>
      <c r="B38" t="s">
        <v>131</v>
      </c>
      <c r="C38">
        <v>8</v>
      </c>
      <c r="D38" t="s">
        <v>44</v>
      </c>
      <c r="E38" t="s">
        <v>400</v>
      </c>
      <c r="F38">
        <v>30.787400000000002</v>
      </c>
    </row>
    <row r="39" spans="1:10">
      <c r="A39" t="s">
        <v>74</v>
      </c>
      <c r="B39" t="s">
        <v>131</v>
      </c>
      <c r="C39">
        <v>9</v>
      </c>
      <c r="D39" t="s">
        <v>44</v>
      </c>
      <c r="E39" t="s">
        <v>401</v>
      </c>
      <c r="F39">
        <v>8.7288999999999994</v>
      </c>
    </row>
    <row r="40" spans="1:10">
      <c r="A40" t="s">
        <v>74</v>
      </c>
      <c r="B40" t="s">
        <v>131</v>
      </c>
      <c r="C40">
        <v>10</v>
      </c>
      <c r="D40" t="s">
        <v>44</v>
      </c>
      <c r="E40" t="s">
        <v>402</v>
      </c>
      <c r="F40">
        <v>23.863900000000001</v>
      </c>
    </row>
    <row r="41" spans="1:10">
      <c r="A41" t="s">
        <v>74</v>
      </c>
      <c r="B41" t="s">
        <v>131</v>
      </c>
      <c r="C41">
        <v>11</v>
      </c>
      <c r="D41" t="s">
        <v>44</v>
      </c>
      <c r="E41" t="s">
        <v>402</v>
      </c>
      <c r="F41">
        <v>23.864999999999998</v>
      </c>
    </row>
    <row r="42" spans="1:10">
      <c r="A42" t="s">
        <v>74</v>
      </c>
      <c r="B42" t="s">
        <v>131</v>
      </c>
      <c r="C42">
        <v>12</v>
      </c>
      <c r="D42" t="s">
        <v>44</v>
      </c>
      <c r="E42" t="s">
        <v>372</v>
      </c>
      <c r="F42">
        <v>86.251999999999995</v>
      </c>
    </row>
    <row r="43" spans="1:10">
      <c r="A43" t="s">
        <v>74</v>
      </c>
      <c r="B43" t="s">
        <v>131</v>
      </c>
      <c r="C43">
        <v>13</v>
      </c>
      <c r="D43" t="s">
        <v>44</v>
      </c>
      <c r="E43" t="s">
        <v>145</v>
      </c>
      <c r="F43" s="89">
        <v>0</v>
      </c>
    </row>
    <row r="44" spans="1:10">
      <c r="A44" t="s">
        <v>74</v>
      </c>
      <c r="B44" t="s">
        <v>146</v>
      </c>
      <c r="C44" t="s">
        <v>44</v>
      </c>
      <c r="D44" t="s">
        <v>147</v>
      </c>
      <c r="E44">
        <v>1</v>
      </c>
    </row>
    <row r="45" spans="1:10">
      <c r="A45" t="s">
        <v>74</v>
      </c>
      <c r="B45" t="s">
        <v>148</v>
      </c>
      <c r="C45" t="s">
        <v>44</v>
      </c>
      <c r="D45" t="s">
        <v>59</v>
      </c>
      <c r="E45">
        <v>26</v>
      </c>
      <c r="F45">
        <v>2014</v>
      </c>
      <c r="G45" s="88">
        <v>0.81101851851851858</v>
      </c>
      <c r="H45" s="111" t="s">
        <v>149</v>
      </c>
      <c r="I45" t="s">
        <v>150</v>
      </c>
      <c r="J45" t="s">
        <v>151</v>
      </c>
    </row>
    <row r="46" spans="1:10">
      <c r="A46" t="s">
        <v>74</v>
      </c>
      <c r="B46" t="s">
        <v>152</v>
      </c>
      <c r="C46" t="s">
        <v>44</v>
      </c>
      <c r="D46" s="89">
        <v>-9.99E-29</v>
      </c>
    </row>
    <row r="47" spans="1:10">
      <c r="A47" t="s">
        <v>74</v>
      </c>
      <c r="B47" t="s">
        <v>153</v>
      </c>
      <c r="C47" t="s">
        <v>154</v>
      </c>
      <c r="D47" t="s">
        <v>155</v>
      </c>
    </row>
    <row r="48" spans="1:10">
      <c r="A48" t="s">
        <v>74</v>
      </c>
      <c r="B48" t="s">
        <v>156</v>
      </c>
      <c r="C48" t="s">
        <v>157</v>
      </c>
      <c r="D48" t="s">
        <v>155</v>
      </c>
    </row>
    <row r="49" spans="1:6">
      <c r="A49" t="s">
        <v>74</v>
      </c>
      <c r="B49" t="s">
        <v>158</v>
      </c>
      <c r="C49" t="s">
        <v>159</v>
      </c>
      <c r="D49" t="s">
        <v>160</v>
      </c>
      <c r="E49" t="s">
        <v>53</v>
      </c>
      <c r="F49" t="s">
        <v>161</v>
      </c>
    </row>
    <row r="50" spans="1:6">
      <c r="A50" t="s">
        <v>74</v>
      </c>
      <c r="B50" t="s">
        <v>162</v>
      </c>
      <c r="C50" t="s">
        <v>163</v>
      </c>
      <c r="D50" t="s">
        <v>155</v>
      </c>
    </row>
    <row r="51" spans="1:6">
      <c r="A51" t="s">
        <v>74</v>
      </c>
      <c r="B51" t="s">
        <v>164</v>
      </c>
    </row>
    <row r="52" spans="1:6">
      <c r="A52" t="s">
        <v>74</v>
      </c>
      <c r="B52" t="s">
        <v>165</v>
      </c>
    </row>
    <row r="53" spans="1:6">
      <c r="A53" t="s">
        <v>74</v>
      </c>
      <c r="B53" t="s">
        <v>166</v>
      </c>
    </row>
    <row r="54" spans="1:6">
      <c r="A54" t="s">
        <v>74</v>
      </c>
      <c r="B54" t="s">
        <v>167</v>
      </c>
    </row>
    <row r="55" spans="1:6">
      <c r="A55" t="s">
        <v>74</v>
      </c>
      <c r="B55" t="s">
        <v>168</v>
      </c>
    </row>
    <row r="56" spans="1:6">
      <c r="A56" t="s">
        <v>74</v>
      </c>
      <c r="B56" t="s">
        <v>169</v>
      </c>
    </row>
    <row r="57" spans="1:6">
      <c r="A57" t="s">
        <v>74</v>
      </c>
      <c r="B57" t="s">
        <v>170</v>
      </c>
    </row>
    <row r="58" spans="1:6">
      <c r="A58" t="s">
        <v>74</v>
      </c>
      <c r="B58" t="s">
        <v>171</v>
      </c>
    </row>
    <row r="59" spans="1:6">
      <c r="A59" t="s">
        <v>74</v>
      </c>
      <c r="B59" t="s">
        <v>172</v>
      </c>
    </row>
    <row r="60" spans="1:6">
      <c r="A60" t="s">
        <v>74</v>
      </c>
      <c r="B60" t="s">
        <v>173</v>
      </c>
    </row>
    <row r="61" spans="1:6">
      <c r="A61" t="s">
        <v>74</v>
      </c>
      <c r="B61" t="s">
        <v>174</v>
      </c>
    </row>
    <row r="62" spans="1:6">
      <c r="A62" t="s">
        <v>74</v>
      </c>
      <c r="B62" t="s">
        <v>175</v>
      </c>
    </row>
    <row r="63" spans="1:6">
      <c r="A63" t="s">
        <v>74</v>
      </c>
      <c r="B63" t="s">
        <v>176</v>
      </c>
    </row>
    <row r="64" spans="1:6">
      <c r="A64" t="s">
        <v>74</v>
      </c>
      <c r="B64" t="s">
        <v>177</v>
      </c>
    </row>
    <row r="65" spans="1:15">
      <c r="A65" t="s">
        <v>74</v>
      </c>
      <c r="B65" t="s">
        <v>178</v>
      </c>
    </row>
    <row r="66" spans="1:15">
      <c r="A66" t="s">
        <v>74</v>
      </c>
      <c r="B66" t="s">
        <v>179</v>
      </c>
    </row>
    <row r="67" spans="1:15">
      <c r="A67" t="s">
        <v>74</v>
      </c>
      <c r="B67" t="s">
        <v>180</v>
      </c>
    </row>
    <row r="68" spans="1:15">
      <c r="A68" t="s">
        <v>74</v>
      </c>
      <c r="B68" t="s">
        <v>156</v>
      </c>
      <c r="C68" t="s">
        <v>181</v>
      </c>
      <c r="D68" t="s">
        <v>155</v>
      </c>
    </row>
    <row r="69" spans="1:15">
      <c r="A69" t="s">
        <v>74</v>
      </c>
      <c r="B69" t="s">
        <v>158</v>
      </c>
      <c r="C69" t="s">
        <v>159</v>
      </c>
      <c r="D69" t="s">
        <v>182</v>
      </c>
      <c r="E69" t="s">
        <v>55</v>
      </c>
      <c r="F69" t="s">
        <v>161</v>
      </c>
    </row>
    <row r="70" spans="1:15">
      <c r="A70" t="s">
        <v>74</v>
      </c>
      <c r="B70" t="s">
        <v>183</v>
      </c>
      <c r="C70" t="s">
        <v>184</v>
      </c>
      <c r="D70" t="s">
        <v>155</v>
      </c>
    </row>
    <row r="71" spans="1:15">
      <c r="A71" t="s">
        <v>74</v>
      </c>
      <c r="B71" t="s">
        <v>164</v>
      </c>
    </row>
    <row r="72" spans="1:15">
      <c r="A72" t="s">
        <v>74</v>
      </c>
      <c r="B72" t="s">
        <v>165</v>
      </c>
    </row>
    <row r="73" spans="1:15">
      <c r="A73" t="s">
        <v>74</v>
      </c>
      <c r="B73" t="s">
        <v>166</v>
      </c>
    </row>
    <row r="74" spans="1:15">
      <c r="A74" t="s">
        <v>74</v>
      </c>
      <c r="B74" t="s">
        <v>158</v>
      </c>
      <c r="C74" t="s">
        <v>185</v>
      </c>
      <c r="D74" t="s">
        <v>186</v>
      </c>
      <c r="E74" t="s">
        <v>187</v>
      </c>
      <c r="F74" t="s">
        <v>188</v>
      </c>
      <c r="G74" t="s">
        <v>189</v>
      </c>
      <c r="H74" s="111" t="s">
        <v>190</v>
      </c>
      <c r="I74" t="s">
        <v>191</v>
      </c>
      <c r="J74" t="s">
        <v>192</v>
      </c>
      <c r="K74" t="s">
        <v>193</v>
      </c>
      <c r="L74" t="s">
        <v>194</v>
      </c>
      <c r="M74" t="s">
        <v>195</v>
      </c>
      <c r="N74" s="111" t="s">
        <v>196</v>
      </c>
      <c r="O74" t="s">
        <v>161</v>
      </c>
    </row>
    <row r="75" spans="1:15">
      <c r="A75" t="s">
        <v>74</v>
      </c>
      <c r="B75" t="s">
        <v>197</v>
      </c>
    </row>
    <row r="76" spans="1:15">
      <c r="A76" t="s">
        <v>74</v>
      </c>
      <c r="B76" t="s">
        <v>198</v>
      </c>
    </row>
    <row r="77" spans="1:15">
      <c r="A77" t="s">
        <v>74</v>
      </c>
      <c r="B77" t="s">
        <v>199</v>
      </c>
    </row>
    <row r="78" spans="1:15">
      <c r="A78" t="s">
        <v>74</v>
      </c>
      <c r="B78" t="s">
        <v>200</v>
      </c>
      <c r="C78" t="s">
        <v>201</v>
      </c>
      <c r="D78" t="s">
        <v>155</v>
      </c>
    </row>
    <row r="79" spans="1:15">
      <c r="A79" t="s">
        <v>74</v>
      </c>
      <c r="B79" t="s">
        <v>167</v>
      </c>
    </row>
    <row r="80" spans="1:15">
      <c r="A80" t="s">
        <v>74</v>
      </c>
      <c r="B80" t="s">
        <v>168</v>
      </c>
    </row>
    <row r="81" spans="1:10">
      <c r="A81" t="s">
        <v>74</v>
      </c>
      <c r="B81" t="s">
        <v>169</v>
      </c>
    </row>
    <row r="82" spans="1:10">
      <c r="A82" t="s">
        <v>74</v>
      </c>
      <c r="B82" t="s">
        <v>170</v>
      </c>
    </row>
    <row r="83" spans="1:10">
      <c r="A83" t="s">
        <v>74</v>
      </c>
      <c r="B83" t="s">
        <v>202</v>
      </c>
    </row>
    <row r="84" spans="1:10">
      <c r="A84" t="s">
        <v>74</v>
      </c>
      <c r="B84" t="s">
        <v>203</v>
      </c>
    </row>
    <row r="85" spans="1:10">
      <c r="A85" t="s">
        <v>74</v>
      </c>
      <c r="B85" t="s">
        <v>204</v>
      </c>
    </row>
    <row r="86" spans="1:10">
      <c r="A86" t="s">
        <v>74</v>
      </c>
      <c r="B86" t="s">
        <v>200</v>
      </c>
      <c r="C86" t="s">
        <v>205</v>
      </c>
      <c r="D86" t="s">
        <v>155</v>
      </c>
    </row>
    <row r="87" spans="1:10">
      <c r="A87" t="s">
        <v>74</v>
      </c>
      <c r="B87" t="s">
        <v>206</v>
      </c>
    </row>
    <row r="88" spans="1:10">
      <c r="A88" t="s">
        <v>74</v>
      </c>
      <c r="B88" t="s">
        <v>207</v>
      </c>
    </row>
    <row r="89" spans="1:10">
      <c r="A89" t="s">
        <v>74</v>
      </c>
      <c r="B89" t="s">
        <v>208</v>
      </c>
    </row>
    <row r="90" spans="1:10">
      <c r="A90" t="s">
        <v>74</v>
      </c>
      <c r="B90" t="s">
        <v>209</v>
      </c>
    </row>
    <row r="91" spans="1:10">
      <c r="A91" t="s">
        <v>74</v>
      </c>
      <c r="B91" t="s">
        <v>203</v>
      </c>
    </row>
    <row r="92" spans="1:10">
      <c r="A92" t="s">
        <v>74</v>
      </c>
      <c r="B92" t="s">
        <v>210</v>
      </c>
    </row>
    <row r="93" spans="1:10">
      <c r="A93" t="s">
        <v>74</v>
      </c>
      <c r="B93" t="s">
        <v>158</v>
      </c>
      <c r="C93" t="s">
        <v>211</v>
      </c>
      <c r="D93" t="s">
        <v>212</v>
      </c>
      <c r="E93" t="s">
        <v>191</v>
      </c>
      <c r="F93" t="s">
        <v>213</v>
      </c>
      <c r="G93" t="s">
        <v>214</v>
      </c>
      <c r="H93" s="111" t="s">
        <v>44</v>
      </c>
      <c r="I93">
        <v>1</v>
      </c>
      <c r="J93" t="s">
        <v>161</v>
      </c>
    </row>
    <row r="94" spans="1:10">
      <c r="A94" t="s">
        <v>74</v>
      </c>
      <c r="B94" t="s">
        <v>215</v>
      </c>
    </row>
    <row r="95" spans="1:10">
      <c r="A95" t="s">
        <v>74</v>
      </c>
      <c r="B95" t="s">
        <v>204</v>
      </c>
    </row>
    <row r="96" spans="1:10">
      <c r="A96" t="s">
        <v>74</v>
      </c>
      <c r="B96" t="s">
        <v>177</v>
      </c>
    </row>
    <row r="97" spans="1:9">
      <c r="A97" t="s">
        <v>74</v>
      </c>
      <c r="B97" t="s">
        <v>216</v>
      </c>
    </row>
    <row r="98" spans="1:9">
      <c r="A98" t="s">
        <v>74</v>
      </c>
      <c r="B98" t="s">
        <v>217</v>
      </c>
    </row>
    <row r="99" spans="1:9">
      <c r="A99" t="s">
        <v>74</v>
      </c>
      <c r="B99" t="s">
        <v>180</v>
      </c>
    </row>
    <row r="100" spans="1:9">
      <c r="A100" t="s">
        <v>74</v>
      </c>
      <c r="B100" t="s">
        <v>156</v>
      </c>
      <c r="C100" t="s">
        <v>218</v>
      </c>
      <c r="D100" t="s">
        <v>155</v>
      </c>
    </row>
    <row r="101" spans="1:9">
      <c r="A101" t="s">
        <v>74</v>
      </c>
      <c r="B101" t="s">
        <v>158</v>
      </c>
      <c r="C101" t="s">
        <v>219</v>
      </c>
      <c r="D101" t="s">
        <v>220</v>
      </c>
      <c r="E101" t="s">
        <v>160</v>
      </c>
      <c r="F101" t="s">
        <v>102</v>
      </c>
      <c r="G101" t="s">
        <v>40</v>
      </c>
      <c r="H101" s="111">
        <v>43</v>
      </c>
      <c r="I101" t="s">
        <v>161</v>
      </c>
    </row>
    <row r="102" spans="1:9">
      <c r="A102" t="s">
        <v>74</v>
      </c>
      <c r="B102" t="s">
        <v>221</v>
      </c>
      <c r="C102" t="s">
        <v>222</v>
      </c>
      <c r="D102" t="s">
        <v>155</v>
      </c>
    </row>
    <row r="103" spans="1:9">
      <c r="A103" t="s">
        <v>74</v>
      </c>
      <c r="B103" t="s">
        <v>223</v>
      </c>
    </row>
    <row r="104" spans="1:9">
      <c r="A104" t="s">
        <v>74</v>
      </c>
      <c r="B104" t="s">
        <v>224</v>
      </c>
      <c r="C104" t="s">
        <v>225</v>
      </c>
    </row>
    <row r="105" spans="1:9">
      <c r="A105" t="s">
        <v>74</v>
      </c>
      <c r="B105" t="s">
        <v>226</v>
      </c>
    </row>
    <row r="106" spans="1:9">
      <c r="A106" t="s">
        <v>74</v>
      </c>
      <c r="B106" t="s">
        <v>227</v>
      </c>
      <c r="C106" t="s">
        <v>201</v>
      </c>
      <c r="D106" t="s">
        <v>155</v>
      </c>
    </row>
    <row r="107" spans="1:9">
      <c r="A107" t="s">
        <v>74</v>
      </c>
      <c r="B107" t="s">
        <v>158</v>
      </c>
      <c r="C107" t="s">
        <v>228</v>
      </c>
      <c r="D107" t="s">
        <v>193</v>
      </c>
      <c r="E107" t="s">
        <v>229</v>
      </c>
      <c r="F107" t="s">
        <v>230</v>
      </c>
      <c r="G107" t="s">
        <v>161</v>
      </c>
    </row>
    <row r="108" spans="1:9">
      <c r="A108" t="s">
        <v>74</v>
      </c>
      <c r="B108" t="s">
        <v>231</v>
      </c>
    </row>
    <row r="109" spans="1:9">
      <c r="A109" t="s">
        <v>74</v>
      </c>
      <c r="B109" t="s">
        <v>232</v>
      </c>
    </row>
    <row r="110" spans="1:9">
      <c r="A110" t="s">
        <v>74</v>
      </c>
      <c r="B110" t="s">
        <v>233</v>
      </c>
    </row>
    <row r="111" spans="1:9">
      <c r="A111" t="s">
        <v>74</v>
      </c>
      <c r="B111" t="s">
        <v>234</v>
      </c>
    </row>
    <row r="112" spans="1:9">
      <c r="A112" t="s">
        <v>74</v>
      </c>
      <c r="B112" t="s">
        <v>235</v>
      </c>
    </row>
    <row r="113" spans="1:14">
      <c r="A113" t="s">
        <v>74</v>
      </c>
      <c r="B113" t="s">
        <v>236</v>
      </c>
    </row>
    <row r="114" spans="1:14">
      <c r="A114" t="s">
        <v>74</v>
      </c>
      <c r="B114" t="s">
        <v>237</v>
      </c>
    </row>
    <row r="115" spans="1:14">
      <c r="A115" t="s">
        <v>74</v>
      </c>
      <c r="B115" t="s">
        <v>227</v>
      </c>
      <c r="C115" t="s">
        <v>205</v>
      </c>
      <c r="D115" t="s">
        <v>155</v>
      </c>
    </row>
    <row r="116" spans="1:14">
      <c r="A116" t="s">
        <v>74</v>
      </c>
      <c r="B116" t="s">
        <v>158</v>
      </c>
      <c r="C116" t="s">
        <v>228</v>
      </c>
      <c r="D116" t="s">
        <v>193</v>
      </c>
      <c r="E116" t="s">
        <v>39</v>
      </c>
      <c r="F116" t="s">
        <v>238</v>
      </c>
      <c r="G116" t="s">
        <v>239</v>
      </c>
      <c r="H116" s="111" t="s">
        <v>40</v>
      </c>
      <c r="I116" t="s">
        <v>240</v>
      </c>
      <c r="J116" t="s">
        <v>241</v>
      </c>
      <c r="K116">
        <v>2007</v>
      </c>
      <c r="L116" t="s">
        <v>187</v>
      </c>
      <c r="M116" t="s">
        <v>242</v>
      </c>
      <c r="N116" s="111" t="s">
        <v>161</v>
      </c>
    </row>
    <row r="117" spans="1:14">
      <c r="A117" t="s">
        <v>74</v>
      </c>
      <c r="B117" t="s">
        <v>243</v>
      </c>
    </row>
    <row r="118" spans="1:14">
      <c r="A118" t="s">
        <v>74</v>
      </c>
      <c r="B118" t="s">
        <v>244</v>
      </c>
    </row>
    <row r="119" spans="1:14">
      <c r="A119" t="s">
        <v>74</v>
      </c>
      <c r="B119" t="s">
        <v>245</v>
      </c>
    </row>
    <row r="120" spans="1:14">
      <c r="A120" t="s">
        <v>74</v>
      </c>
      <c r="B120" t="s">
        <v>246</v>
      </c>
      <c r="C120" t="s">
        <v>247</v>
      </c>
    </row>
    <row r="121" spans="1:14">
      <c r="A121" t="s">
        <v>74</v>
      </c>
      <c r="B121" t="s">
        <v>248</v>
      </c>
    </row>
    <row r="122" spans="1:14">
      <c r="A122" t="s">
        <v>74</v>
      </c>
      <c r="B122" t="s">
        <v>249</v>
      </c>
      <c r="C122" t="s">
        <v>250</v>
      </c>
    </row>
    <row r="123" spans="1:14">
      <c r="A123" t="s">
        <v>74</v>
      </c>
      <c r="B123" t="s">
        <v>251</v>
      </c>
      <c r="C123" t="s">
        <v>252</v>
      </c>
    </row>
    <row r="124" spans="1:14">
      <c r="A124" t="s">
        <v>74</v>
      </c>
      <c r="B124" t="s">
        <v>253</v>
      </c>
    </row>
    <row r="125" spans="1:14">
      <c r="A125" t="s">
        <v>74</v>
      </c>
      <c r="B125" t="s">
        <v>254</v>
      </c>
      <c r="C125" t="s">
        <v>255</v>
      </c>
    </row>
    <row r="126" spans="1:14">
      <c r="A126" t="s">
        <v>74</v>
      </c>
      <c r="B126" t="s">
        <v>256</v>
      </c>
      <c r="C126" t="s">
        <v>257</v>
      </c>
    </row>
    <row r="127" spans="1:14">
      <c r="A127" t="s">
        <v>74</v>
      </c>
      <c r="B127" t="s">
        <v>258</v>
      </c>
    </row>
    <row r="128" spans="1:14">
      <c r="A128" t="s">
        <v>74</v>
      </c>
      <c r="B128" t="s">
        <v>259</v>
      </c>
      <c r="C128" t="s">
        <v>260</v>
      </c>
    </row>
    <row r="129" spans="1:10">
      <c r="A129" t="s">
        <v>74</v>
      </c>
      <c r="B129" t="s">
        <v>261</v>
      </c>
      <c r="C129" t="s">
        <v>262</v>
      </c>
    </row>
    <row r="130" spans="1:10">
      <c r="A130" t="s">
        <v>74</v>
      </c>
      <c r="B130" t="s">
        <v>237</v>
      </c>
    </row>
    <row r="131" spans="1:10">
      <c r="A131" t="s">
        <v>74</v>
      </c>
      <c r="B131" t="s">
        <v>263</v>
      </c>
    </row>
    <row r="132" spans="1:10">
      <c r="A132" t="s">
        <v>74</v>
      </c>
      <c r="B132" t="s">
        <v>180</v>
      </c>
    </row>
    <row r="133" spans="1:10">
      <c r="A133" t="s">
        <v>74</v>
      </c>
      <c r="B133" t="s">
        <v>156</v>
      </c>
      <c r="C133" t="s">
        <v>264</v>
      </c>
      <c r="D133" t="s">
        <v>155</v>
      </c>
    </row>
    <row r="134" spans="1:10">
      <c r="A134" t="s">
        <v>74</v>
      </c>
      <c r="B134" t="s">
        <v>158</v>
      </c>
      <c r="C134" t="s">
        <v>219</v>
      </c>
      <c r="D134" t="s">
        <v>220</v>
      </c>
      <c r="E134" t="s">
        <v>182</v>
      </c>
      <c r="F134" t="s">
        <v>265</v>
      </c>
      <c r="G134" t="s">
        <v>97</v>
      </c>
      <c r="H134" s="111" t="s">
        <v>98</v>
      </c>
      <c r="I134" t="s">
        <v>99</v>
      </c>
      <c r="J134" t="s">
        <v>161</v>
      </c>
    </row>
    <row r="135" spans="1:10">
      <c r="A135" t="s">
        <v>74</v>
      </c>
      <c r="B135" t="s">
        <v>266</v>
      </c>
      <c r="C135" t="s">
        <v>267</v>
      </c>
      <c r="D135" t="s">
        <v>155</v>
      </c>
    </row>
    <row r="136" spans="1:10">
      <c r="A136" t="s">
        <v>74</v>
      </c>
      <c r="B136" t="s">
        <v>268</v>
      </c>
    </row>
    <row r="137" spans="1:10">
      <c r="A137" t="s">
        <v>74</v>
      </c>
      <c r="B137" t="s">
        <v>269</v>
      </c>
    </row>
    <row r="138" spans="1:10">
      <c r="A138" t="s">
        <v>74</v>
      </c>
      <c r="B138" t="s">
        <v>270</v>
      </c>
    </row>
    <row r="139" spans="1:10">
      <c r="A139" t="s">
        <v>74</v>
      </c>
      <c r="B139" t="s">
        <v>158</v>
      </c>
      <c r="C139" t="s">
        <v>271</v>
      </c>
      <c r="D139" t="s">
        <v>272</v>
      </c>
      <c r="E139" t="s">
        <v>161</v>
      </c>
    </row>
    <row r="140" spans="1:10">
      <c r="A140" t="s">
        <v>74</v>
      </c>
      <c r="B140" t="s">
        <v>273</v>
      </c>
    </row>
    <row r="141" spans="1:10">
      <c r="A141" t="s">
        <v>74</v>
      </c>
      <c r="B141" t="s">
        <v>274</v>
      </c>
    </row>
    <row r="142" spans="1:10">
      <c r="A142" t="s">
        <v>74</v>
      </c>
      <c r="B142" t="s">
        <v>180</v>
      </c>
    </row>
    <row r="143" spans="1:10">
      <c r="A143" t="s">
        <v>74</v>
      </c>
      <c r="B143" t="s">
        <v>156</v>
      </c>
      <c r="C143" t="s">
        <v>275</v>
      </c>
      <c r="D143" t="s">
        <v>155</v>
      </c>
    </row>
    <row r="144" spans="1:10">
      <c r="A144" t="s">
        <v>74</v>
      </c>
      <c r="B144" t="s">
        <v>158</v>
      </c>
      <c r="C144" t="s">
        <v>276</v>
      </c>
      <c r="D144" t="s">
        <v>277</v>
      </c>
      <c r="E144" t="s">
        <v>81</v>
      </c>
      <c r="F144" t="s">
        <v>82</v>
      </c>
      <c r="G144" t="s">
        <v>83</v>
      </c>
      <c r="H144" s="111" t="s">
        <v>161</v>
      </c>
    </row>
    <row r="145" spans="1:11">
      <c r="A145" t="s">
        <v>74</v>
      </c>
      <c r="B145" t="s">
        <v>278</v>
      </c>
      <c r="C145" t="s">
        <v>279</v>
      </c>
      <c r="D145" t="s">
        <v>155</v>
      </c>
    </row>
    <row r="146" spans="1:11">
      <c r="A146" t="s">
        <v>74</v>
      </c>
      <c r="B146" t="s">
        <v>280</v>
      </c>
    </row>
    <row r="147" spans="1:11">
      <c r="A147" t="s">
        <v>74</v>
      </c>
      <c r="B147" t="s">
        <v>281</v>
      </c>
    </row>
    <row r="148" spans="1:11">
      <c r="A148" t="s">
        <v>74</v>
      </c>
      <c r="B148" t="s">
        <v>282</v>
      </c>
    </row>
    <row r="149" spans="1:11">
      <c r="A149" t="s">
        <v>74</v>
      </c>
      <c r="B149" t="s">
        <v>283</v>
      </c>
    </row>
    <row r="150" spans="1:11">
      <c r="A150" t="s">
        <v>74</v>
      </c>
      <c r="B150" t="s">
        <v>284</v>
      </c>
    </row>
    <row r="151" spans="1:11">
      <c r="A151" t="s">
        <v>74</v>
      </c>
      <c r="B151" t="s">
        <v>216</v>
      </c>
    </row>
    <row r="152" spans="1:11">
      <c r="A152" t="s">
        <v>74</v>
      </c>
      <c r="B152" t="s">
        <v>285</v>
      </c>
    </row>
    <row r="153" spans="1:11">
      <c r="A153" t="s">
        <v>74</v>
      </c>
      <c r="B153" t="s">
        <v>180</v>
      </c>
    </row>
    <row r="154" spans="1:11">
      <c r="A154" t="s">
        <v>74</v>
      </c>
      <c r="B154" t="s">
        <v>286</v>
      </c>
    </row>
    <row r="155" spans="1:11">
      <c r="A155" t="s">
        <v>74</v>
      </c>
      <c r="B155" t="s">
        <v>287</v>
      </c>
      <c r="C155" t="s">
        <v>44</v>
      </c>
      <c r="D155" t="s">
        <v>59</v>
      </c>
      <c r="E155">
        <v>26</v>
      </c>
      <c r="F155">
        <v>2014</v>
      </c>
      <c r="G155" t="s">
        <v>403</v>
      </c>
      <c r="H155" s="111" t="s">
        <v>52</v>
      </c>
      <c r="I155" t="s">
        <v>289</v>
      </c>
      <c r="J155" t="s">
        <v>44</v>
      </c>
      <c r="K155" t="s">
        <v>290</v>
      </c>
    </row>
    <row r="156" spans="1:11">
      <c r="A156" t="s">
        <v>74</v>
      </c>
      <c r="B156" t="s">
        <v>291</v>
      </c>
      <c r="C156" t="s">
        <v>44</v>
      </c>
      <c r="D156" t="s">
        <v>45</v>
      </c>
      <c r="E156" t="s">
        <v>46</v>
      </c>
      <c r="F156" t="s">
        <v>392</v>
      </c>
      <c r="G156" t="s">
        <v>292</v>
      </c>
    </row>
    <row r="157" spans="1:11">
      <c r="A157" t="s">
        <v>74</v>
      </c>
      <c r="B157" t="s">
        <v>293</v>
      </c>
      <c r="C157" t="s">
        <v>44</v>
      </c>
      <c r="D157">
        <v>0</v>
      </c>
    </row>
    <row r="158" spans="1:11">
      <c r="A158" t="s">
        <v>74</v>
      </c>
      <c r="B158" t="s">
        <v>294</v>
      </c>
      <c r="C158" t="s">
        <v>44</v>
      </c>
      <c r="D158" t="s">
        <v>295</v>
      </c>
    </row>
    <row r="159" spans="1:11">
      <c r="A159" t="s">
        <v>74</v>
      </c>
      <c r="B159" t="s">
        <v>296</v>
      </c>
      <c r="C159" t="s">
        <v>44</v>
      </c>
      <c r="D159" t="s">
        <v>59</v>
      </c>
      <c r="E159">
        <v>26</v>
      </c>
      <c r="F159">
        <v>2014</v>
      </c>
      <c r="G159" t="s">
        <v>297</v>
      </c>
      <c r="H159" s="111" t="s">
        <v>52</v>
      </c>
    </row>
    <row r="160" spans="1:11">
      <c r="A160" t="s">
        <v>74</v>
      </c>
      <c r="B160" t="s">
        <v>298</v>
      </c>
      <c r="C160" t="s">
        <v>44</v>
      </c>
      <c r="D160" t="s">
        <v>45</v>
      </c>
      <c r="E160" t="s">
        <v>46</v>
      </c>
      <c r="F160" t="s">
        <v>404</v>
      </c>
    </row>
    <row r="161" spans="1:8">
      <c r="A161" t="s">
        <v>74</v>
      </c>
      <c r="B161" t="s">
        <v>300</v>
      </c>
      <c r="C161" t="s">
        <v>44</v>
      </c>
      <c r="D161">
        <v>0.5</v>
      </c>
    </row>
    <row r="162" spans="1:8">
      <c r="A162" t="s">
        <v>74</v>
      </c>
      <c r="B162" t="s">
        <v>301</v>
      </c>
      <c r="C162" t="s">
        <v>44</v>
      </c>
      <c r="D162">
        <v>2</v>
      </c>
    </row>
    <row r="163" spans="1:8">
      <c r="A163" t="s">
        <v>74</v>
      </c>
      <c r="B163" t="s">
        <v>302</v>
      </c>
      <c r="C163" t="s">
        <v>44</v>
      </c>
      <c r="D163" t="s">
        <v>303</v>
      </c>
    </row>
    <row r="164" spans="1:8">
      <c r="A164" t="s">
        <v>74</v>
      </c>
      <c r="B164" t="s">
        <v>304</v>
      </c>
      <c r="C164" t="s">
        <v>44</v>
      </c>
      <c r="D164" t="s">
        <v>305</v>
      </c>
    </row>
    <row r="165" spans="1:8">
      <c r="A165" t="s">
        <v>74</v>
      </c>
      <c r="B165" t="s">
        <v>306</v>
      </c>
      <c r="C165" t="s">
        <v>44</v>
      </c>
      <c r="D165" t="s">
        <v>59</v>
      </c>
      <c r="E165">
        <v>26</v>
      </c>
      <c r="F165">
        <v>2014</v>
      </c>
      <c r="G165" t="s">
        <v>374</v>
      </c>
      <c r="H165" s="111" t="s">
        <v>52</v>
      </c>
    </row>
    <row r="166" spans="1:8">
      <c r="A166" t="s">
        <v>74</v>
      </c>
      <c r="B166" t="s">
        <v>308</v>
      </c>
      <c r="C166" t="s">
        <v>44</v>
      </c>
      <c r="D166" t="s">
        <v>45</v>
      </c>
      <c r="E166" t="s">
        <v>46</v>
      </c>
      <c r="F166" t="s">
        <v>404</v>
      </c>
    </row>
    <row r="167" spans="1:8">
      <c r="A167" t="s">
        <v>74</v>
      </c>
      <c r="B167" t="s">
        <v>309</v>
      </c>
      <c r="C167" t="s">
        <v>44</v>
      </c>
      <c r="D167" t="s">
        <v>310</v>
      </c>
      <c r="E167" t="s">
        <v>311</v>
      </c>
      <c r="F167" t="s">
        <v>312</v>
      </c>
      <c r="G167">
        <v>4</v>
      </c>
    </row>
    <row r="168" spans="1:8">
      <c r="A168" t="s">
        <v>74</v>
      </c>
      <c r="B168" t="s">
        <v>306</v>
      </c>
      <c r="C168" t="s">
        <v>44</v>
      </c>
      <c r="D168" t="s">
        <v>59</v>
      </c>
      <c r="E168">
        <v>26</v>
      </c>
      <c r="F168">
        <v>2014</v>
      </c>
      <c r="G168" t="s">
        <v>375</v>
      </c>
      <c r="H168" s="111" t="s">
        <v>52</v>
      </c>
    </row>
    <row r="169" spans="1:8">
      <c r="A169" t="s">
        <v>74</v>
      </c>
      <c r="B169" t="s">
        <v>308</v>
      </c>
      <c r="C169" t="s">
        <v>44</v>
      </c>
      <c r="D169" t="s">
        <v>45</v>
      </c>
      <c r="E169" t="s">
        <v>46</v>
      </c>
      <c r="F169" t="s">
        <v>404</v>
      </c>
    </row>
    <row r="170" spans="1:8">
      <c r="A170" t="s">
        <v>74</v>
      </c>
      <c r="B170" t="s">
        <v>309</v>
      </c>
      <c r="C170" t="s">
        <v>44</v>
      </c>
      <c r="D170" t="s">
        <v>310</v>
      </c>
      <c r="E170" t="s">
        <v>311</v>
      </c>
      <c r="F170" t="s">
        <v>312</v>
      </c>
      <c r="G170">
        <v>4</v>
      </c>
    </row>
    <row r="171" spans="1:8">
      <c r="A171" t="s">
        <v>74</v>
      </c>
      <c r="B171" t="s">
        <v>314</v>
      </c>
      <c r="C171" t="s">
        <v>44</v>
      </c>
      <c r="D171" t="s">
        <v>59</v>
      </c>
      <c r="E171">
        <v>26</v>
      </c>
      <c r="F171">
        <v>2014</v>
      </c>
      <c r="G171" t="s">
        <v>315</v>
      </c>
      <c r="H171" s="111" t="s">
        <v>52</v>
      </c>
    </row>
    <row r="172" spans="1:8">
      <c r="A172" t="s">
        <v>74</v>
      </c>
      <c r="B172" t="s">
        <v>316</v>
      </c>
      <c r="C172" t="s">
        <v>44</v>
      </c>
      <c r="D172" t="s">
        <v>45</v>
      </c>
      <c r="E172" t="s">
        <v>46</v>
      </c>
      <c r="F172" t="s">
        <v>404</v>
      </c>
    </row>
    <row r="173" spans="1:8">
      <c r="A173" t="s">
        <v>74</v>
      </c>
      <c r="B173" t="s">
        <v>317</v>
      </c>
      <c r="C173" t="s">
        <v>44</v>
      </c>
      <c r="D173" t="s">
        <v>318</v>
      </c>
      <c r="E173">
        <v>0</v>
      </c>
    </row>
    <row r="174" spans="1:8">
      <c r="A174" t="s">
        <v>74</v>
      </c>
      <c r="B174" t="s">
        <v>319</v>
      </c>
      <c r="C174" t="s">
        <v>44</v>
      </c>
      <c r="D174" t="s">
        <v>320</v>
      </c>
      <c r="E174">
        <v>0</v>
      </c>
    </row>
    <row r="175" spans="1:8">
      <c r="A175" t="s">
        <v>74</v>
      </c>
      <c r="B175" t="s">
        <v>321</v>
      </c>
      <c r="C175" t="s">
        <v>44</v>
      </c>
      <c r="D175" t="s">
        <v>322</v>
      </c>
    </row>
    <row r="176" spans="1:8">
      <c r="A176" t="s">
        <v>74</v>
      </c>
      <c r="B176" t="s">
        <v>323</v>
      </c>
      <c r="C176" t="s">
        <v>44</v>
      </c>
      <c r="D176" t="s">
        <v>59</v>
      </c>
      <c r="E176">
        <v>26</v>
      </c>
      <c r="F176">
        <v>2014</v>
      </c>
      <c r="G176" t="s">
        <v>324</v>
      </c>
      <c r="H176" s="111" t="s">
        <v>52</v>
      </c>
    </row>
    <row r="177" spans="1:13">
      <c r="A177" t="s">
        <v>74</v>
      </c>
      <c r="B177" t="s">
        <v>325</v>
      </c>
      <c r="C177" t="s">
        <v>44</v>
      </c>
      <c r="D177" t="s">
        <v>45</v>
      </c>
      <c r="E177" t="s">
        <v>46</v>
      </c>
      <c r="F177" t="s">
        <v>404</v>
      </c>
    </row>
    <row r="178" spans="1:13">
      <c r="A178" t="s">
        <v>74</v>
      </c>
      <c r="B178" t="s">
        <v>326</v>
      </c>
      <c r="C178" t="s">
        <v>44</v>
      </c>
      <c r="D178">
        <v>0.1</v>
      </c>
    </row>
    <row r="179" spans="1:13">
      <c r="A179" t="s">
        <v>74</v>
      </c>
      <c r="B179" t="s">
        <v>327</v>
      </c>
      <c r="C179" t="s">
        <v>328</v>
      </c>
      <c r="D179" t="s">
        <v>44</v>
      </c>
      <c r="E179" t="s">
        <v>329</v>
      </c>
      <c r="F179" t="s">
        <v>330</v>
      </c>
      <c r="G179" t="s">
        <v>44</v>
      </c>
      <c r="H179" s="111" t="s">
        <v>331</v>
      </c>
      <c r="I179" t="s">
        <v>332</v>
      </c>
      <c r="J179" t="s">
        <v>44</v>
      </c>
      <c r="K179">
        <v>1</v>
      </c>
    </row>
    <row r="180" spans="1:13">
      <c r="A180" t="s">
        <v>74</v>
      </c>
      <c r="B180" t="s">
        <v>333</v>
      </c>
      <c r="C180" t="s">
        <v>44</v>
      </c>
      <c r="D180" t="s">
        <v>295</v>
      </c>
    </row>
    <row r="181" spans="1:13">
      <c r="A181" t="s">
        <v>74</v>
      </c>
      <c r="B181" t="s">
        <v>334</v>
      </c>
      <c r="C181" t="s">
        <v>44</v>
      </c>
      <c r="D181" t="s">
        <v>59</v>
      </c>
      <c r="E181">
        <v>26</v>
      </c>
      <c r="F181">
        <v>2014</v>
      </c>
      <c r="G181" t="s">
        <v>335</v>
      </c>
      <c r="H181" s="111" t="s">
        <v>52</v>
      </c>
      <c r="I181" t="s">
        <v>336</v>
      </c>
      <c r="J181" t="s">
        <v>44</v>
      </c>
      <c r="K181" t="s">
        <v>337</v>
      </c>
    </row>
    <row r="182" spans="1:13">
      <c r="A182" t="s">
        <v>74</v>
      </c>
      <c r="B182" t="s">
        <v>338</v>
      </c>
      <c r="C182" t="s">
        <v>44</v>
      </c>
      <c r="D182" t="s">
        <v>45</v>
      </c>
      <c r="E182" t="s">
        <v>46</v>
      </c>
      <c r="F182" t="s">
        <v>404</v>
      </c>
      <c r="G182" t="s">
        <v>45</v>
      </c>
      <c r="H182" s="111" t="s">
        <v>46</v>
      </c>
      <c r="I182" t="s">
        <v>405</v>
      </c>
    </row>
    <row r="183" spans="1:13">
      <c r="A183" t="s">
        <v>74</v>
      </c>
      <c r="B183" t="s">
        <v>340</v>
      </c>
      <c r="C183" t="s">
        <v>44</v>
      </c>
      <c r="D183" t="s">
        <v>341</v>
      </c>
      <c r="E183">
        <v>2</v>
      </c>
    </row>
    <row r="184" spans="1:13">
      <c r="A184" t="s">
        <v>74</v>
      </c>
      <c r="B184" t="s">
        <v>342</v>
      </c>
      <c r="C184" t="s">
        <v>44</v>
      </c>
      <c r="D184" t="s">
        <v>295</v>
      </c>
    </row>
    <row r="185" spans="1:13">
      <c r="A185" t="s">
        <v>74</v>
      </c>
      <c r="B185" t="s">
        <v>343</v>
      </c>
      <c r="C185" t="s">
        <v>44</v>
      </c>
      <c r="D185" t="s">
        <v>59</v>
      </c>
      <c r="E185">
        <v>26</v>
      </c>
      <c r="F185">
        <v>2014</v>
      </c>
      <c r="G185" t="s">
        <v>344</v>
      </c>
      <c r="H185" s="111" t="s">
        <v>52</v>
      </c>
    </row>
    <row r="186" spans="1:13">
      <c r="A186" t="s">
        <v>74</v>
      </c>
      <c r="B186" t="s">
        <v>345</v>
      </c>
      <c r="C186" t="s">
        <v>44</v>
      </c>
      <c r="D186" t="s">
        <v>45</v>
      </c>
      <c r="E186" t="s">
        <v>46</v>
      </c>
      <c r="F186" t="s">
        <v>404</v>
      </c>
    </row>
    <row r="187" spans="1:13">
      <c r="A187" t="s">
        <v>74</v>
      </c>
      <c r="B187" t="s">
        <v>346</v>
      </c>
      <c r="C187" t="s">
        <v>44</v>
      </c>
      <c r="D187" t="s">
        <v>347</v>
      </c>
    </row>
    <row r="188" spans="1:13">
      <c r="A188" t="s">
        <v>74</v>
      </c>
      <c r="B188" t="s">
        <v>348</v>
      </c>
      <c r="C188" t="s">
        <v>44</v>
      </c>
      <c r="D188">
        <v>1</v>
      </c>
    </row>
    <row r="189" spans="1:13">
      <c r="A189" t="s">
        <v>74</v>
      </c>
      <c r="B189" t="s">
        <v>349</v>
      </c>
      <c r="C189" t="s">
        <v>44</v>
      </c>
      <c r="D189" t="s">
        <v>295</v>
      </c>
    </row>
    <row r="190" spans="1:13">
      <c r="A190" t="s">
        <v>74</v>
      </c>
      <c r="B190" t="s">
        <v>350</v>
      </c>
      <c r="C190" t="s">
        <v>44</v>
      </c>
      <c r="D190">
        <v>0</v>
      </c>
    </row>
    <row r="191" spans="1:13">
      <c r="A191" t="s">
        <v>74</v>
      </c>
      <c r="B191" t="s">
        <v>351</v>
      </c>
      <c r="C191" t="s">
        <v>44</v>
      </c>
      <c r="D191" t="s">
        <v>352</v>
      </c>
      <c r="E191" t="s">
        <v>353</v>
      </c>
      <c r="F191" t="s">
        <v>44</v>
      </c>
      <c r="G191" t="s">
        <v>354</v>
      </c>
      <c r="H191" s="111" t="s">
        <v>355</v>
      </c>
      <c r="I191" t="s">
        <v>44</v>
      </c>
      <c r="J191" t="s">
        <v>354</v>
      </c>
      <c r="K191" t="s">
        <v>356</v>
      </c>
      <c r="L191" t="s">
        <v>44</v>
      </c>
      <c r="M191">
        <v>0</v>
      </c>
    </row>
    <row r="192" spans="1:13">
      <c r="A192" t="s">
        <v>74</v>
      </c>
      <c r="B192" t="s">
        <v>357</v>
      </c>
      <c r="C192" t="s">
        <v>44</v>
      </c>
      <c r="D192" t="s">
        <v>358</v>
      </c>
    </row>
    <row r="193" spans="1:15" ht="14.25">
      <c r="A193" t="s">
        <v>359</v>
      </c>
      <c r="C193" t="s">
        <v>406</v>
      </c>
      <c r="D193" t="s">
        <v>55</v>
      </c>
      <c r="F193" t="s">
        <v>407</v>
      </c>
      <c r="G193" t="s">
        <v>37</v>
      </c>
      <c r="H193" s="113" t="s">
        <v>413</v>
      </c>
      <c r="J193" t="s">
        <v>408</v>
      </c>
      <c r="L193" t="s">
        <v>410</v>
      </c>
      <c r="N193" s="111" t="s">
        <v>409</v>
      </c>
    </row>
    <row r="194" spans="1:15">
      <c r="B194">
        <v>1</v>
      </c>
      <c r="C194">
        <v>8.7278000000000002</v>
      </c>
      <c r="D194">
        <v>3.28586</v>
      </c>
      <c r="E194">
        <v>1.9411</v>
      </c>
      <c r="F194">
        <v>1.0978000000000001</v>
      </c>
      <c r="G194">
        <v>4.6095300000000003</v>
      </c>
      <c r="H194" s="111">
        <v>6.5874800000000002</v>
      </c>
      <c r="I194">
        <v>69.075149999999994</v>
      </c>
      <c r="J194">
        <v>30.776599999999998</v>
      </c>
      <c r="K194">
        <v>8.7277000000000005</v>
      </c>
      <c r="L194">
        <v>23.8537</v>
      </c>
      <c r="M194">
        <v>23.8537</v>
      </c>
      <c r="N194" s="111">
        <v>0.99199999999999999</v>
      </c>
      <c r="O194" s="89">
        <v>0</v>
      </c>
    </row>
    <row r="195" spans="1:15">
      <c r="B195">
        <v>2</v>
      </c>
      <c r="C195">
        <v>8.7241</v>
      </c>
      <c r="D195">
        <v>3.2856260000000002</v>
      </c>
      <c r="E195">
        <v>1.9371</v>
      </c>
      <c r="F195">
        <v>0.96089999999999998</v>
      </c>
      <c r="G195">
        <v>4.6100399999999997</v>
      </c>
      <c r="H195" s="111">
        <v>6.5882100000000001</v>
      </c>
      <c r="I195">
        <v>69.07732</v>
      </c>
      <c r="J195">
        <v>30.776900000000001</v>
      </c>
      <c r="K195">
        <v>8.7239000000000004</v>
      </c>
      <c r="L195">
        <v>23.854500000000002</v>
      </c>
      <c r="M195">
        <v>23.854600000000001</v>
      </c>
      <c r="N195" s="111">
        <v>1.9830000000000001</v>
      </c>
      <c r="O195" s="89">
        <v>0</v>
      </c>
    </row>
    <row r="196" spans="1:15">
      <c r="B196">
        <v>3</v>
      </c>
      <c r="C196">
        <v>8.7292000000000005</v>
      </c>
      <c r="D196">
        <v>3.2858420000000002</v>
      </c>
      <c r="E196">
        <v>1.9372</v>
      </c>
      <c r="F196">
        <v>0.99729999999999996</v>
      </c>
      <c r="G196">
        <v>4.6335699999999997</v>
      </c>
      <c r="H196" s="111">
        <v>6.6218399999999997</v>
      </c>
      <c r="I196">
        <v>69.436679999999996</v>
      </c>
      <c r="J196">
        <v>30.7743</v>
      </c>
      <c r="K196">
        <v>8.7288999999999994</v>
      </c>
      <c r="L196">
        <v>23.851700000000001</v>
      </c>
      <c r="M196">
        <v>23.851800000000001</v>
      </c>
      <c r="N196" s="111">
        <v>2.9740000000000002</v>
      </c>
      <c r="O196" s="89">
        <v>0</v>
      </c>
    </row>
    <row r="197" spans="1:15">
      <c r="B197">
        <v>4</v>
      </c>
      <c r="C197">
        <v>8.7269000000000005</v>
      </c>
      <c r="D197">
        <v>3.285431</v>
      </c>
      <c r="E197">
        <v>1.9448000000000001</v>
      </c>
      <c r="F197">
        <v>1.0666</v>
      </c>
      <c r="G197">
        <v>4.6654600000000004</v>
      </c>
      <c r="H197" s="111">
        <v>6.6674100000000003</v>
      </c>
      <c r="I197">
        <v>69.909670000000006</v>
      </c>
      <c r="J197">
        <v>30.771699999999999</v>
      </c>
      <c r="K197">
        <v>8.7264999999999997</v>
      </c>
      <c r="L197">
        <v>23.85</v>
      </c>
      <c r="M197">
        <v>23.850100000000001</v>
      </c>
      <c r="N197" s="111">
        <v>3.9660000000000002</v>
      </c>
      <c r="O197" s="89">
        <v>0</v>
      </c>
    </row>
    <row r="198" spans="1:15">
      <c r="B198">
        <v>5</v>
      </c>
      <c r="C198">
        <v>8.7255000000000003</v>
      </c>
      <c r="D198">
        <v>3.285199</v>
      </c>
      <c r="E198">
        <v>1.9493</v>
      </c>
      <c r="F198">
        <v>1.0204</v>
      </c>
      <c r="G198">
        <v>4.6677999999999997</v>
      </c>
      <c r="H198" s="111">
        <v>6.6707599999999996</v>
      </c>
      <c r="I198">
        <v>69.941879999999998</v>
      </c>
      <c r="J198">
        <v>30.77</v>
      </c>
      <c r="K198">
        <v>8.7249999999999996</v>
      </c>
      <c r="L198">
        <v>23.8489</v>
      </c>
      <c r="M198">
        <v>23.8489</v>
      </c>
      <c r="N198" s="111">
        <v>4.9580000000000002</v>
      </c>
      <c r="O198" s="89">
        <v>0</v>
      </c>
    </row>
    <row r="199" spans="1:15">
      <c r="B199">
        <v>6</v>
      </c>
      <c r="C199">
        <v>8.7231000000000005</v>
      </c>
      <c r="D199">
        <v>3.2854890000000001</v>
      </c>
      <c r="E199">
        <v>1.9524999999999999</v>
      </c>
      <c r="F199">
        <v>0.96199999999999997</v>
      </c>
      <c r="G199">
        <v>4.6878399999999996</v>
      </c>
      <c r="H199" s="111">
        <v>6.6993900000000002</v>
      </c>
      <c r="I199">
        <v>70.240399999999994</v>
      </c>
      <c r="J199">
        <v>30.7746</v>
      </c>
      <c r="K199">
        <v>8.7225000000000001</v>
      </c>
      <c r="L199">
        <v>23.852900000000002</v>
      </c>
      <c r="M199">
        <v>23.852900000000002</v>
      </c>
      <c r="N199" s="111">
        <v>5.95</v>
      </c>
      <c r="O199" s="89">
        <v>0</v>
      </c>
    </row>
    <row r="200" spans="1:15">
      <c r="B200">
        <v>7</v>
      </c>
      <c r="C200">
        <v>8.7219999999999995</v>
      </c>
      <c r="D200">
        <v>3.2857050000000001</v>
      </c>
      <c r="E200">
        <v>1.9570000000000001</v>
      </c>
      <c r="F200">
        <v>0.97809999999999997</v>
      </c>
      <c r="G200">
        <v>4.6892899999999997</v>
      </c>
      <c r="H200" s="111">
        <v>6.70146</v>
      </c>
      <c r="I200">
        <v>70.261679999999998</v>
      </c>
      <c r="J200">
        <v>30.7774</v>
      </c>
      <c r="K200">
        <v>8.7213999999999992</v>
      </c>
      <c r="L200">
        <v>23.8552</v>
      </c>
      <c r="M200">
        <v>23.8553</v>
      </c>
      <c r="N200" s="111">
        <v>6.9409999999999998</v>
      </c>
      <c r="O200" s="89">
        <v>0</v>
      </c>
    </row>
    <row r="201" spans="1:15">
      <c r="B201">
        <v>8</v>
      </c>
      <c r="C201">
        <v>8.7218</v>
      </c>
      <c r="D201">
        <v>3.2856740000000002</v>
      </c>
      <c r="E201">
        <v>1.9584999999999999</v>
      </c>
      <c r="F201">
        <v>0.98180000000000001</v>
      </c>
      <c r="G201">
        <v>4.6952100000000003</v>
      </c>
      <c r="H201" s="111">
        <v>6.7099200000000003</v>
      </c>
      <c r="I201">
        <v>70.349860000000007</v>
      </c>
      <c r="J201">
        <v>30.776900000000001</v>
      </c>
      <c r="K201">
        <v>8.7210000000000001</v>
      </c>
      <c r="L201">
        <v>23.854800000000001</v>
      </c>
      <c r="M201">
        <v>23.854900000000001</v>
      </c>
      <c r="N201" s="111">
        <v>7.9329999999999998</v>
      </c>
      <c r="O201" s="89">
        <v>0</v>
      </c>
    </row>
    <row r="202" spans="1:15">
      <c r="B202">
        <v>9</v>
      </c>
      <c r="C202">
        <v>8.7240000000000002</v>
      </c>
      <c r="D202">
        <v>3.2854109999999999</v>
      </c>
      <c r="E202">
        <v>1.9598</v>
      </c>
      <c r="F202">
        <v>1.0886</v>
      </c>
      <c r="G202">
        <v>4.6933100000000003</v>
      </c>
      <c r="H202" s="111">
        <v>6.7072200000000004</v>
      </c>
      <c r="I202">
        <v>70.322580000000002</v>
      </c>
      <c r="J202">
        <v>30.771799999999999</v>
      </c>
      <c r="K202">
        <v>8.7231000000000005</v>
      </c>
      <c r="L202">
        <v>23.8505</v>
      </c>
      <c r="M202">
        <v>23.8506</v>
      </c>
      <c r="N202" s="111">
        <v>8.9239999999999995</v>
      </c>
      <c r="O202" s="89">
        <v>0</v>
      </c>
    </row>
    <row r="203" spans="1:15">
      <c r="B203">
        <v>10</v>
      </c>
      <c r="C203">
        <v>8.7195</v>
      </c>
      <c r="D203">
        <v>3.2857099999999999</v>
      </c>
      <c r="E203">
        <v>1.9592000000000001</v>
      </c>
      <c r="F203">
        <v>1.1201000000000001</v>
      </c>
      <c r="G203">
        <v>4.6865899999999998</v>
      </c>
      <c r="H203" s="111">
        <v>6.6976000000000004</v>
      </c>
      <c r="I203">
        <v>70.217609999999993</v>
      </c>
      <c r="J203">
        <v>30.778400000000001</v>
      </c>
      <c r="K203">
        <v>8.7185000000000006</v>
      </c>
      <c r="L203">
        <v>23.856400000000001</v>
      </c>
      <c r="M203">
        <v>23.8565</v>
      </c>
      <c r="N203" s="111">
        <v>9.9160000000000004</v>
      </c>
      <c r="O203" s="89">
        <v>0</v>
      </c>
    </row>
    <row r="204" spans="1:15">
      <c r="B204">
        <v>11</v>
      </c>
      <c r="C204">
        <v>8.7200000000000006</v>
      </c>
      <c r="D204">
        <v>3.2866590000000002</v>
      </c>
      <c r="E204">
        <v>1.9595</v>
      </c>
      <c r="F204">
        <v>1.2488999999999999</v>
      </c>
      <c r="G204">
        <v>4.6958099999999998</v>
      </c>
      <c r="H204" s="111">
        <v>6.7107799999999997</v>
      </c>
      <c r="I204">
        <v>70.360720000000001</v>
      </c>
      <c r="J204">
        <v>30.787400000000002</v>
      </c>
      <c r="K204">
        <v>8.7188999999999997</v>
      </c>
      <c r="L204">
        <v>23.863299999999999</v>
      </c>
      <c r="M204">
        <v>23.863499999999998</v>
      </c>
      <c r="N204" s="111">
        <v>10.907</v>
      </c>
      <c r="O204" s="89">
        <v>0</v>
      </c>
    </row>
    <row r="205" spans="1:15">
      <c r="B205">
        <v>12</v>
      </c>
      <c r="C205">
        <v>8.7147000000000006</v>
      </c>
      <c r="D205">
        <v>3.2861060000000002</v>
      </c>
      <c r="E205">
        <v>1.9590000000000001</v>
      </c>
      <c r="F205">
        <v>1.3458000000000001</v>
      </c>
      <c r="G205">
        <v>4.69198</v>
      </c>
      <c r="H205" s="111">
        <v>6.7053200000000004</v>
      </c>
      <c r="I205">
        <v>70.294280000000001</v>
      </c>
      <c r="J205">
        <v>30.785799999999998</v>
      </c>
      <c r="K205">
        <v>8.7134999999999998</v>
      </c>
      <c r="L205">
        <v>23.8629</v>
      </c>
      <c r="M205">
        <v>23.863099999999999</v>
      </c>
      <c r="N205" s="111">
        <v>11.898999999999999</v>
      </c>
      <c r="O205" s="89">
        <v>0</v>
      </c>
    </row>
    <row r="206" spans="1:15">
      <c r="B206">
        <v>13</v>
      </c>
      <c r="C206">
        <v>8.7156000000000002</v>
      </c>
      <c r="D206">
        <v>3.2855379999999998</v>
      </c>
      <c r="E206">
        <v>1.9604999999999999</v>
      </c>
      <c r="F206">
        <v>1.2766999999999999</v>
      </c>
      <c r="G206">
        <v>4.7008000000000001</v>
      </c>
      <c r="H206" s="111">
        <v>6.7179099999999998</v>
      </c>
      <c r="I206">
        <v>70.424599999999998</v>
      </c>
      <c r="J206">
        <v>30.778700000000001</v>
      </c>
      <c r="K206">
        <v>8.7142999999999997</v>
      </c>
      <c r="L206">
        <v>23.857099999999999</v>
      </c>
      <c r="M206">
        <v>23.857299999999999</v>
      </c>
      <c r="N206" s="111">
        <v>12.89</v>
      </c>
      <c r="O206" s="89">
        <v>0</v>
      </c>
    </row>
    <row r="207" spans="1:15">
      <c r="B207">
        <v>14</v>
      </c>
      <c r="C207">
        <v>8.7171000000000003</v>
      </c>
      <c r="D207">
        <v>3.2857699999999999</v>
      </c>
      <c r="E207">
        <v>1.9601</v>
      </c>
      <c r="F207">
        <v>1.4080999999999999</v>
      </c>
      <c r="G207">
        <v>4.6950000000000003</v>
      </c>
      <c r="H207" s="111">
        <v>6.7096200000000001</v>
      </c>
      <c r="I207">
        <v>70.340369999999993</v>
      </c>
      <c r="J207">
        <v>30.779299999999999</v>
      </c>
      <c r="K207">
        <v>8.7157999999999998</v>
      </c>
      <c r="L207">
        <v>23.857399999999998</v>
      </c>
      <c r="M207">
        <v>23.857600000000001</v>
      </c>
      <c r="N207" s="111">
        <v>13.882</v>
      </c>
      <c r="O207" s="89">
        <v>0</v>
      </c>
    </row>
    <row r="208" spans="1:15">
      <c r="B208">
        <v>15</v>
      </c>
      <c r="C208">
        <v>8.7196999999999996</v>
      </c>
      <c r="D208">
        <v>3.2860809999999998</v>
      </c>
      <c r="E208">
        <v>1.9607000000000001</v>
      </c>
      <c r="F208">
        <v>1.2881</v>
      </c>
      <c r="G208">
        <v>4.7069299999999998</v>
      </c>
      <c r="H208" s="111">
        <v>6.72668</v>
      </c>
      <c r="I208">
        <v>70.523539999999997</v>
      </c>
      <c r="J208">
        <v>30.779900000000001</v>
      </c>
      <c r="K208">
        <v>8.7181999999999995</v>
      </c>
      <c r="L208">
        <v>23.857500000000002</v>
      </c>
      <c r="M208">
        <v>23.857700000000001</v>
      </c>
      <c r="N208" s="111">
        <v>14.874000000000001</v>
      </c>
      <c r="O208" s="89">
        <v>0</v>
      </c>
    </row>
    <row r="209" spans="2:15">
      <c r="B209">
        <v>16</v>
      </c>
      <c r="C209">
        <v>8.7159999999999993</v>
      </c>
      <c r="D209">
        <v>3.2859850000000002</v>
      </c>
      <c r="E209">
        <v>1.9614</v>
      </c>
      <c r="F209">
        <v>1.4498</v>
      </c>
      <c r="G209">
        <v>4.6939200000000003</v>
      </c>
      <c r="H209" s="111">
        <v>6.7080799999999998</v>
      </c>
      <c r="I209">
        <v>70.323639999999997</v>
      </c>
      <c r="J209">
        <v>30.781700000000001</v>
      </c>
      <c r="K209">
        <v>8.7144999999999992</v>
      </c>
      <c r="L209">
        <v>23.859400000000001</v>
      </c>
      <c r="M209">
        <v>23.8597</v>
      </c>
      <c r="N209" s="111">
        <v>15.865</v>
      </c>
      <c r="O209" s="89">
        <v>0</v>
      </c>
    </row>
    <row r="210" spans="2:15">
      <c r="B210">
        <v>17</v>
      </c>
      <c r="C210">
        <v>8.7171000000000003</v>
      </c>
      <c r="D210">
        <v>3.286025</v>
      </c>
      <c r="E210">
        <v>1.9592000000000001</v>
      </c>
      <c r="F210">
        <v>1.2246999999999999</v>
      </c>
      <c r="G210">
        <v>4.6931700000000003</v>
      </c>
      <c r="H210" s="111">
        <v>6.70702</v>
      </c>
      <c r="I210">
        <v>70.313590000000005</v>
      </c>
      <c r="J210">
        <v>30.7807</v>
      </c>
      <c r="K210">
        <v>8.7154000000000007</v>
      </c>
      <c r="L210">
        <v>23.858599999999999</v>
      </c>
      <c r="M210">
        <v>23.858799999999999</v>
      </c>
      <c r="N210" s="111">
        <v>16.856999999999999</v>
      </c>
      <c r="O210" s="89">
        <v>0</v>
      </c>
    </row>
    <row r="211" spans="2:15">
      <c r="B211">
        <v>18</v>
      </c>
      <c r="C211">
        <v>8.7164999999999999</v>
      </c>
      <c r="D211">
        <v>3.28593</v>
      </c>
      <c r="E211">
        <v>1.9589000000000001</v>
      </c>
      <c r="F211">
        <v>1.3220000000000001</v>
      </c>
      <c r="G211">
        <v>4.6930500000000004</v>
      </c>
      <c r="H211" s="111">
        <v>6.7068399999999997</v>
      </c>
      <c r="I211">
        <v>70.310509999999994</v>
      </c>
      <c r="J211">
        <v>30.779800000000002</v>
      </c>
      <c r="K211">
        <v>8.7147000000000006</v>
      </c>
      <c r="L211">
        <v>23.857900000000001</v>
      </c>
      <c r="M211">
        <v>23.8582</v>
      </c>
      <c r="N211" s="111">
        <v>17.847999999999999</v>
      </c>
      <c r="O211" s="89">
        <v>0</v>
      </c>
    </row>
    <row r="212" spans="2:15">
      <c r="B212">
        <v>19</v>
      </c>
      <c r="C212">
        <v>8.7157999999999998</v>
      </c>
      <c r="D212">
        <v>3.2858830000000001</v>
      </c>
      <c r="E212">
        <v>1.9585999999999999</v>
      </c>
      <c r="F212">
        <v>1.3420000000000001</v>
      </c>
      <c r="G212">
        <v>4.6967499999999998</v>
      </c>
      <c r="H212" s="111">
        <v>6.7121199999999996</v>
      </c>
      <c r="I212">
        <v>70.364540000000005</v>
      </c>
      <c r="J212">
        <v>30.779499999999999</v>
      </c>
      <c r="K212">
        <v>8.7139000000000006</v>
      </c>
      <c r="L212">
        <v>23.857800000000001</v>
      </c>
      <c r="M212">
        <v>23.8581</v>
      </c>
      <c r="N212" s="111">
        <v>18.84</v>
      </c>
      <c r="O212" s="89">
        <v>0</v>
      </c>
    </row>
    <row r="213" spans="2:15">
      <c r="B213">
        <v>20</v>
      </c>
      <c r="C213">
        <v>8.7141999999999999</v>
      </c>
      <c r="D213">
        <v>3.2858930000000002</v>
      </c>
      <c r="E213">
        <v>1.9598</v>
      </c>
      <c r="F213">
        <v>1.7199</v>
      </c>
      <c r="G213">
        <v>4.6994499999999997</v>
      </c>
      <c r="H213" s="111">
        <v>6.7159899999999997</v>
      </c>
      <c r="I213">
        <v>70.403019999999998</v>
      </c>
      <c r="J213">
        <v>30.7806</v>
      </c>
      <c r="K213">
        <v>8.7121999999999993</v>
      </c>
      <c r="L213">
        <v>23.858899999999998</v>
      </c>
      <c r="M213">
        <v>23.859100000000002</v>
      </c>
      <c r="N213" s="111">
        <v>19.831</v>
      </c>
      <c r="O213" s="89">
        <v>0</v>
      </c>
    </row>
    <row r="214" spans="2:15">
      <c r="B214">
        <v>21</v>
      </c>
      <c r="C214">
        <v>8.7120999999999995</v>
      </c>
      <c r="D214">
        <v>3.285911</v>
      </c>
      <c r="E214">
        <v>1.9584999999999999</v>
      </c>
      <c r="F214">
        <v>1.2797000000000001</v>
      </c>
      <c r="G214">
        <v>4.6939299999999999</v>
      </c>
      <c r="H214" s="111">
        <v>6.7081</v>
      </c>
      <c r="I214">
        <v>70.317779999999999</v>
      </c>
      <c r="J214">
        <v>30.7821</v>
      </c>
      <c r="K214">
        <v>8.7100000000000009</v>
      </c>
      <c r="L214">
        <v>23.860299999999999</v>
      </c>
      <c r="M214">
        <v>23.860700000000001</v>
      </c>
      <c r="N214" s="111">
        <v>20.823</v>
      </c>
      <c r="O214" s="89">
        <v>0</v>
      </c>
    </row>
    <row r="215" spans="2:15">
      <c r="B215">
        <v>22</v>
      </c>
      <c r="C215">
        <v>8.7141000000000002</v>
      </c>
      <c r="D215">
        <v>3.2860149999999999</v>
      </c>
      <c r="E215">
        <v>1.9585999999999999</v>
      </c>
      <c r="F215">
        <v>1.4407000000000001</v>
      </c>
      <c r="G215">
        <v>4.6990299999999996</v>
      </c>
      <c r="H215" s="111">
        <v>6.7153799999999997</v>
      </c>
      <c r="I215">
        <v>70.396699999999996</v>
      </c>
      <c r="J215">
        <v>30.781099999999999</v>
      </c>
      <c r="K215">
        <v>8.7119</v>
      </c>
      <c r="L215">
        <v>23.859300000000001</v>
      </c>
      <c r="M215">
        <v>23.8596</v>
      </c>
      <c r="N215" s="111">
        <v>21.814</v>
      </c>
      <c r="O215" s="89">
        <v>0</v>
      </c>
    </row>
    <row r="216" spans="2:15">
      <c r="B216">
        <v>23</v>
      </c>
      <c r="C216">
        <v>8.7151999999999994</v>
      </c>
      <c r="D216">
        <v>3.286063</v>
      </c>
      <c r="E216">
        <v>1.9601</v>
      </c>
      <c r="F216">
        <v>1.3635999999999999</v>
      </c>
      <c r="G216">
        <v>4.70662</v>
      </c>
      <c r="H216" s="111">
        <v>6.7262300000000002</v>
      </c>
      <c r="I216">
        <v>70.511780000000002</v>
      </c>
      <c r="J216">
        <v>30.780200000000001</v>
      </c>
      <c r="K216">
        <v>8.7128999999999994</v>
      </c>
      <c r="L216">
        <v>23.8584</v>
      </c>
      <c r="M216">
        <v>23.858699999999999</v>
      </c>
      <c r="N216" s="111">
        <v>22.806000000000001</v>
      </c>
      <c r="O216" s="89">
        <v>0</v>
      </c>
    </row>
    <row r="217" spans="2:15">
      <c r="B217">
        <v>24</v>
      </c>
      <c r="C217">
        <v>8.7141999999999999</v>
      </c>
      <c r="D217">
        <v>3.2858939999999999</v>
      </c>
      <c r="E217">
        <v>1.9598</v>
      </c>
      <c r="F217">
        <v>1.3399000000000001</v>
      </c>
      <c r="G217">
        <v>4.6957599999999999</v>
      </c>
      <c r="H217" s="111">
        <v>6.7107200000000002</v>
      </c>
      <c r="I217">
        <v>70.347070000000002</v>
      </c>
      <c r="J217">
        <v>30.7788</v>
      </c>
      <c r="K217">
        <v>8.7119</v>
      </c>
      <c r="L217">
        <v>23.857500000000002</v>
      </c>
      <c r="M217">
        <v>23.857800000000001</v>
      </c>
      <c r="N217" s="111">
        <v>23.797000000000001</v>
      </c>
      <c r="O217" s="89">
        <v>0</v>
      </c>
    </row>
    <row r="218" spans="2:15">
      <c r="B218">
        <v>25</v>
      </c>
      <c r="C218">
        <v>8.7134999999999998</v>
      </c>
      <c r="D218">
        <v>3.285962</v>
      </c>
      <c r="E218">
        <v>1.9583999999999999</v>
      </c>
      <c r="F218">
        <v>1.2733000000000001</v>
      </c>
      <c r="G218">
        <v>4.6977099999999998</v>
      </c>
      <c r="H218" s="111">
        <v>6.7134900000000002</v>
      </c>
      <c r="I218">
        <v>70.375380000000007</v>
      </c>
      <c r="J218">
        <v>30.779800000000002</v>
      </c>
      <c r="K218">
        <v>8.7110000000000003</v>
      </c>
      <c r="L218">
        <v>23.8583</v>
      </c>
      <c r="M218">
        <v>23.858699999999999</v>
      </c>
      <c r="N218" s="111">
        <v>24.789000000000001</v>
      </c>
      <c r="O218" s="89">
        <v>0</v>
      </c>
    </row>
    <row r="219" spans="2:15">
      <c r="B219">
        <v>26</v>
      </c>
      <c r="C219">
        <v>8.7119999999999997</v>
      </c>
      <c r="D219">
        <v>3.2859980000000002</v>
      </c>
      <c r="E219">
        <v>1.9589000000000001</v>
      </c>
      <c r="F219">
        <v>1.2575000000000001</v>
      </c>
      <c r="G219">
        <v>4.7011500000000002</v>
      </c>
      <c r="H219" s="111">
        <v>6.7184100000000004</v>
      </c>
      <c r="I219">
        <v>70.425139999999999</v>
      </c>
      <c r="J219">
        <v>30.780999999999999</v>
      </c>
      <c r="K219">
        <v>8.7094000000000005</v>
      </c>
      <c r="L219">
        <v>23.859500000000001</v>
      </c>
      <c r="M219">
        <v>23.8599</v>
      </c>
      <c r="N219" s="111">
        <v>25.78</v>
      </c>
      <c r="O219" s="89">
        <v>0</v>
      </c>
    </row>
    <row r="220" spans="2:15">
      <c r="B220">
        <v>27</v>
      </c>
      <c r="C220">
        <v>8.7116000000000007</v>
      </c>
      <c r="D220">
        <v>3.2859980000000002</v>
      </c>
      <c r="E220">
        <v>1.9592000000000001</v>
      </c>
      <c r="F220">
        <v>1.2824</v>
      </c>
      <c r="G220">
        <v>4.7032499999999997</v>
      </c>
      <c r="H220" s="111">
        <v>6.7214099999999997</v>
      </c>
      <c r="I220">
        <v>70.455960000000005</v>
      </c>
      <c r="J220">
        <v>30.780899999999999</v>
      </c>
      <c r="K220">
        <v>8.7088999999999999</v>
      </c>
      <c r="L220">
        <v>23.859500000000001</v>
      </c>
      <c r="M220">
        <v>23.8599</v>
      </c>
      <c r="N220" s="111">
        <v>26.771999999999998</v>
      </c>
      <c r="O220" s="89">
        <v>0</v>
      </c>
    </row>
    <row r="221" spans="2:15">
      <c r="B221">
        <v>28</v>
      </c>
      <c r="C221">
        <v>8.7106999999999992</v>
      </c>
      <c r="D221">
        <v>3.2858860000000001</v>
      </c>
      <c r="E221">
        <v>1.9581</v>
      </c>
      <c r="F221">
        <v>1.1957</v>
      </c>
      <c r="G221">
        <v>4.6933199999999999</v>
      </c>
      <c r="H221" s="111">
        <v>6.70723</v>
      </c>
      <c r="I221">
        <v>70.305490000000006</v>
      </c>
      <c r="J221">
        <v>30.780100000000001</v>
      </c>
      <c r="K221">
        <v>8.7079000000000004</v>
      </c>
      <c r="L221">
        <v>23.859000000000002</v>
      </c>
      <c r="M221">
        <v>23.859400000000001</v>
      </c>
      <c r="N221" s="111">
        <v>27.763000000000002</v>
      </c>
      <c r="O221" s="89">
        <v>0</v>
      </c>
    </row>
    <row r="222" spans="2:15">
      <c r="B222">
        <v>29</v>
      </c>
      <c r="C222">
        <v>8.7113999999999994</v>
      </c>
      <c r="D222">
        <v>3.2859240000000001</v>
      </c>
      <c r="E222">
        <v>1.9575</v>
      </c>
      <c r="F222">
        <v>1.2172000000000001</v>
      </c>
      <c r="G222">
        <v>4.6990699999999999</v>
      </c>
      <c r="H222" s="111">
        <v>6.7154400000000001</v>
      </c>
      <c r="I222">
        <v>70.392359999999996</v>
      </c>
      <c r="J222">
        <v>30.779499999999999</v>
      </c>
      <c r="K222">
        <v>8.7085000000000008</v>
      </c>
      <c r="L222">
        <v>23.8584</v>
      </c>
      <c r="M222">
        <v>23.858899999999998</v>
      </c>
      <c r="N222" s="111">
        <v>28.754999999999999</v>
      </c>
      <c r="O222" s="89">
        <v>0</v>
      </c>
    </row>
    <row r="223" spans="2:15">
      <c r="B223">
        <v>30</v>
      </c>
      <c r="C223">
        <v>8.7116000000000007</v>
      </c>
      <c r="D223">
        <v>3.2859630000000002</v>
      </c>
      <c r="E223">
        <v>1.9590000000000001</v>
      </c>
      <c r="F223">
        <v>1.3193999999999999</v>
      </c>
      <c r="G223">
        <v>4.7094199999999997</v>
      </c>
      <c r="H223" s="111">
        <v>6.7302299999999997</v>
      </c>
      <c r="I223">
        <v>70.547700000000006</v>
      </c>
      <c r="J223">
        <v>30.779199999999999</v>
      </c>
      <c r="K223">
        <v>8.7087000000000003</v>
      </c>
      <c r="L223">
        <v>23.8582</v>
      </c>
      <c r="M223">
        <v>23.858599999999999</v>
      </c>
      <c r="N223" s="111">
        <v>29.745999999999999</v>
      </c>
      <c r="O223" s="89">
        <v>0</v>
      </c>
    </row>
    <row r="224" spans="2:15">
      <c r="B224">
        <v>31</v>
      </c>
      <c r="C224">
        <v>8.7109000000000005</v>
      </c>
      <c r="D224">
        <v>3.2860809999999998</v>
      </c>
      <c r="E224">
        <v>1.9605999999999999</v>
      </c>
      <c r="F224">
        <v>1.3424</v>
      </c>
      <c r="G224">
        <v>4.7170399999999999</v>
      </c>
      <c r="H224" s="111">
        <v>6.7411300000000001</v>
      </c>
      <c r="I224">
        <v>70.661460000000005</v>
      </c>
      <c r="J224">
        <v>30.7806</v>
      </c>
      <c r="K224">
        <v>8.7079000000000004</v>
      </c>
      <c r="L224">
        <v>23.859300000000001</v>
      </c>
      <c r="M224">
        <v>23.8598</v>
      </c>
      <c r="N224" s="111">
        <v>30.738</v>
      </c>
      <c r="O224" s="89">
        <v>0</v>
      </c>
    </row>
    <row r="225" spans="2:15">
      <c r="B225">
        <v>32</v>
      </c>
      <c r="C225">
        <v>8.7119</v>
      </c>
      <c r="D225">
        <v>3.2862459999999998</v>
      </c>
      <c r="E225">
        <v>1.9621999999999999</v>
      </c>
      <c r="F225">
        <v>1.2774000000000001</v>
      </c>
      <c r="G225">
        <v>4.7149000000000001</v>
      </c>
      <c r="H225" s="111">
        <v>6.7380699999999996</v>
      </c>
      <c r="I225">
        <v>70.631150000000005</v>
      </c>
      <c r="J225">
        <v>30.781099999999999</v>
      </c>
      <c r="K225">
        <v>8.7087000000000003</v>
      </c>
      <c r="L225">
        <v>23.8596</v>
      </c>
      <c r="M225">
        <v>23.86</v>
      </c>
      <c r="N225" s="111">
        <v>31.728999999999999</v>
      </c>
      <c r="O225" s="89">
        <v>0</v>
      </c>
    </row>
    <row r="226" spans="2:15">
      <c r="B226">
        <v>33</v>
      </c>
      <c r="C226">
        <v>8.7121999999999993</v>
      </c>
      <c r="D226">
        <v>3.2862930000000001</v>
      </c>
      <c r="E226">
        <v>1.9615</v>
      </c>
      <c r="F226">
        <v>1.2991999999999999</v>
      </c>
      <c r="G226">
        <v>4.7121500000000003</v>
      </c>
      <c r="H226" s="111">
        <v>6.73414</v>
      </c>
      <c r="I226">
        <v>70.590230000000005</v>
      </c>
      <c r="J226">
        <v>30.780899999999999</v>
      </c>
      <c r="K226">
        <v>8.7088999999999999</v>
      </c>
      <c r="L226">
        <v>23.859400000000001</v>
      </c>
      <c r="M226">
        <v>23.8599</v>
      </c>
      <c r="N226" s="111">
        <v>32.72</v>
      </c>
      <c r="O226" s="89">
        <v>0</v>
      </c>
    </row>
    <row r="227" spans="2:15">
      <c r="B227">
        <v>34</v>
      </c>
      <c r="C227">
        <v>8.7119</v>
      </c>
      <c r="D227">
        <v>3.2863669999999998</v>
      </c>
      <c r="E227">
        <v>1.9619</v>
      </c>
      <c r="F227">
        <v>1.3313999999999999</v>
      </c>
      <c r="G227">
        <v>4.7161099999999996</v>
      </c>
      <c r="H227" s="111">
        <v>6.7397999999999998</v>
      </c>
      <c r="I227">
        <v>70.649450000000002</v>
      </c>
      <c r="J227">
        <v>30.781400000000001</v>
      </c>
      <c r="K227">
        <v>8.7085000000000008</v>
      </c>
      <c r="L227">
        <v>23.8598</v>
      </c>
      <c r="M227">
        <v>23.860299999999999</v>
      </c>
      <c r="N227" s="111">
        <v>33.712000000000003</v>
      </c>
      <c r="O227" s="89">
        <v>0</v>
      </c>
    </row>
    <row r="228" spans="2:15">
      <c r="B228">
        <v>35</v>
      </c>
      <c r="C228">
        <v>8.7123000000000008</v>
      </c>
      <c r="D228">
        <v>3.2864049999999998</v>
      </c>
      <c r="E228">
        <v>1.9617</v>
      </c>
      <c r="F228">
        <v>1.2676000000000001</v>
      </c>
      <c r="G228">
        <v>4.7126400000000004</v>
      </c>
      <c r="H228" s="111">
        <v>6.7348299999999997</v>
      </c>
      <c r="I228">
        <v>70.597830000000002</v>
      </c>
      <c r="J228">
        <v>30.781099999999999</v>
      </c>
      <c r="K228">
        <v>8.7088000000000001</v>
      </c>
      <c r="L228">
        <v>23.859500000000001</v>
      </c>
      <c r="M228">
        <v>23.86</v>
      </c>
      <c r="N228" s="111">
        <v>34.703000000000003</v>
      </c>
      <c r="O228" s="89">
        <v>0</v>
      </c>
    </row>
    <row r="229" spans="2:15">
      <c r="B229">
        <v>36</v>
      </c>
      <c r="C229">
        <v>8.7128999999999994</v>
      </c>
      <c r="D229">
        <v>3.2864049999999998</v>
      </c>
      <c r="E229">
        <v>1.9622999999999999</v>
      </c>
      <c r="F229">
        <v>1.3380000000000001</v>
      </c>
      <c r="G229">
        <v>4.72065</v>
      </c>
      <c r="H229" s="111">
        <v>6.74627</v>
      </c>
      <c r="I229">
        <v>70.718320000000006</v>
      </c>
      <c r="J229">
        <v>30.780100000000001</v>
      </c>
      <c r="K229">
        <v>8.7094000000000005</v>
      </c>
      <c r="L229">
        <v>23.858699999999999</v>
      </c>
      <c r="M229">
        <v>23.859200000000001</v>
      </c>
      <c r="N229" s="111">
        <v>35.695</v>
      </c>
      <c r="O229" s="89">
        <v>0</v>
      </c>
    </row>
    <row r="230" spans="2:15">
      <c r="B230">
        <v>37</v>
      </c>
      <c r="C230">
        <v>8.7121999999999993</v>
      </c>
      <c r="D230">
        <v>3.2863959999999999</v>
      </c>
      <c r="E230">
        <v>1.9617</v>
      </c>
      <c r="F230">
        <v>1.2706999999999999</v>
      </c>
      <c r="G230">
        <v>4.7131699999999999</v>
      </c>
      <c r="H230" s="111">
        <v>6.7355900000000002</v>
      </c>
      <c r="I230">
        <v>70.605249999999998</v>
      </c>
      <c r="J230">
        <v>30.780200000000001</v>
      </c>
      <c r="K230">
        <v>8.7085000000000008</v>
      </c>
      <c r="L230">
        <v>23.858799999999999</v>
      </c>
      <c r="M230">
        <v>23.859400000000001</v>
      </c>
      <c r="N230" s="111">
        <v>36.686</v>
      </c>
      <c r="O230" s="89">
        <v>0</v>
      </c>
    </row>
    <row r="231" spans="2:15">
      <c r="B231">
        <v>38</v>
      </c>
      <c r="C231">
        <v>8.7126000000000001</v>
      </c>
      <c r="D231">
        <v>3.2864439999999999</v>
      </c>
      <c r="E231">
        <v>1.9614</v>
      </c>
      <c r="F231">
        <v>1.5745</v>
      </c>
      <c r="G231">
        <v>4.7159199999999997</v>
      </c>
      <c r="H231" s="111">
        <v>6.7395100000000001</v>
      </c>
      <c r="I231">
        <v>70.646870000000007</v>
      </c>
      <c r="J231">
        <v>30.779900000000001</v>
      </c>
      <c r="K231">
        <v>8.7088000000000001</v>
      </c>
      <c r="L231">
        <v>23.858599999999999</v>
      </c>
      <c r="M231">
        <v>23.859100000000002</v>
      </c>
      <c r="N231" s="111">
        <v>37.677999999999997</v>
      </c>
      <c r="O231" s="89">
        <v>0</v>
      </c>
    </row>
    <row r="232" spans="2:15">
      <c r="B232">
        <v>39</v>
      </c>
      <c r="C232">
        <v>8.7126000000000001</v>
      </c>
      <c r="D232">
        <v>3.2864949999999999</v>
      </c>
      <c r="E232">
        <v>1.9617</v>
      </c>
      <c r="F232">
        <v>1.5006999999999999</v>
      </c>
      <c r="G232">
        <v>4.7180299999999997</v>
      </c>
      <c r="H232" s="111">
        <v>6.7425300000000004</v>
      </c>
      <c r="I232">
        <v>70.6785</v>
      </c>
      <c r="J232">
        <v>30.780100000000001</v>
      </c>
      <c r="K232">
        <v>8.7087000000000003</v>
      </c>
      <c r="L232">
        <v>23.858699999999999</v>
      </c>
      <c r="M232">
        <v>23.859200000000001</v>
      </c>
      <c r="N232" s="111">
        <v>38.668999999999997</v>
      </c>
      <c r="O232" s="89">
        <v>0</v>
      </c>
    </row>
    <row r="233" spans="2:15">
      <c r="B233">
        <v>40</v>
      </c>
      <c r="C233">
        <v>8.7134</v>
      </c>
      <c r="D233">
        <v>3.2865229999999999</v>
      </c>
      <c r="E233">
        <v>1.962</v>
      </c>
      <c r="F233">
        <v>1.2349000000000001</v>
      </c>
      <c r="G233">
        <v>4.7183200000000003</v>
      </c>
      <c r="H233" s="111">
        <v>6.7429500000000004</v>
      </c>
      <c r="I233">
        <v>70.683859999999996</v>
      </c>
      <c r="J233">
        <v>30.779199999999999</v>
      </c>
      <c r="K233">
        <v>8.7094000000000005</v>
      </c>
      <c r="L233">
        <v>23.857900000000001</v>
      </c>
      <c r="M233">
        <v>23.858499999999999</v>
      </c>
      <c r="N233" s="111">
        <v>39.659999999999997</v>
      </c>
      <c r="O233" s="89">
        <v>0</v>
      </c>
    </row>
    <row r="234" spans="2:15">
      <c r="B234">
        <v>41</v>
      </c>
      <c r="C234">
        <v>8.7143999999999995</v>
      </c>
      <c r="D234">
        <v>3.2865259999999998</v>
      </c>
      <c r="E234">
        <v>1.9611000000000001</v>
      </c>
      <c r="F234">
        <v>1.1515</v>
      </c>
      <c r="G234">
        <v>4.7150800000000004</v>
      </c>
      <c r="H234" s="111">
        <v>6.7383100000000002</v>
      </c>
      <c r="I234">
        <v>70.636189999999999</v>
      </c>
      <c r="J234">
        <v>30.777999999999999</v>
      </c>
      <c r="K234">
        <v>8.7103000000000002</v>
      </c>
      <c r="L234">
        <v>23.8567</v>
      </c>
      <c r="M234">
        <v>23.857399999999998</v>
      </c>
      <c r="N234" s="111">
        <v>40.652000000000001</v>
      </c>
      <c r="O234" s="89">
        <v>0</v>
      </c>
    </row>
    <row r="235" spans="2:15">
      <c r="B235">
        <v>42</v>
      </c>
      <c r="C235">
        <v>8.7148000000000003</v>
      </c>
      <c r="D235">
        <v>3.2869739999999998</v>
      </c>
      <c r="E235">
        <v>1.9611000000000001</v>
      </c>
      <c r="F235">
        <v>1.3041</v>
      </c>
      <c r="G235">
        <v>4.7123400000000002</v>
      </c>
      <c r="H235" s="111">
        <v>6.7343999999999999</v>
      </c>
      <c r="I235">
        <v>70.597589999999997</v>
      </c>
      <c r="J235">
        <v>30.7818</v>
      </c>
      <c r="K235">
        <v>8.7105999999999995</v>
      </c>
      <c r="L235">
        <v>23.8597</v>
      </c>
      <c r="M235">
        <v>23.860299999999999</v>
      </c>
      <c r="N235" s="111">
        <v>41.643999999999998</v>
      </c>
      <c r="O235" s="89">
        <v>0</v>
      </c>
    </row>
    <row r="236" spans="2:15">
      <c r="B236">
        <v>43</v>
      </c>
      <c r="C236">
        <v>8.7156000000000002</v>
      </c>
      <c r="D236">
        <v>3.2865329999999999</v>
      </c>
      <c r="E236">
        <v>1.9598</v>
      </c>
      <c r="F236">
        <v>1.2881</v>
      </c>
      <c r="G236">
        <v>4.7136699999999996</v>
      </c>
      <c r="H236" s="111">
        <v>6.7363099999999996</v>
      </c>
      <c r="I236">
        <v>70.616290000000006</v>
      </c>
      <c r="J236">
        <v>30.7761</v>
      </c>
      <c r="K236">
        <v>8.7113999999999994</v>
      </c>
      <c r="L236">
        <v>23.8551</v>
      </c>
      <c r="M236">
        <v>23.855799999999999</v>
      </c>
      <c r="N236" s="111">
        <v>42.634</v>
      </c>
      <c r="O236" s="89">
        <v>0</v>
      </c>
    </row>
    <row r="237" spans="2:15">
      <c r="B237">
        <v>44</v>
      </c>
      <c r="C237">
        <v>8.7164000000000001</v>
      </c>
      <c r="D237">
        <v>3.2864979999999999</v>
      </c>
      <c r="E237">
        <v>1.9609000000000001</v>
      </c>
      <c r="F237">
        <v>1.1920999999999999</v>
      </c>
      <c r="G237">
        <v>4.7213000000000003</v>
      </c>
      <c r="H237" s="111">
        <v>6.7472099999999999</v>
      </c>
      <c r="I237">
        <v>70.731070000000003</v>
      </c>
      <c r="J237">
        <v>30.7746</v>
      </c>
      <c r="K237">
        <v>8.7119999999999997</v>
      </c>
      <c r="L237">
        <v>23.853899999999999</v>
      </c>
      <c r="M237">
        <v>23.854500000000002</v>
      </c>
      <c r="N237" s="111">
        <v>43.625999999999998</v>
      </c>
      <c r="O237" s="89">
        <v>0</v>
      </c>
    </row>
    <row r="238" spans="2:15">
      <c r="B238">
        <v>45</v>
      </c>
      <c r="C238">
        <v>8.7170000000000005</v>
      </c>
      <c r="D238">
        <v>3.286565</v>
      </c>
      <c r="E238">
        <v>1.9616</v>
      </c>
      <c r="F238">
        <v>1.298</v>
      </c>
      <c r="G238">
        <v>4.7236500000000001</v>
      </c>
      <c r="H238" s="111">
        <v>6.7505699999999997</v>
      </c>
      <c r="I238">
        <v>70.767179999999996</v>
      </c>
      <c r="J238">
        <v>30.7744</v>
      </c>
      <c r="K238">
        <v>8.7125000000000004</v>
      </c>
      <c r="L238">
        <v>23.8536</v>
      </c>
      <c r="M238">
        <v>23.854199999999999</v>
      </c>
      <c r="N238" s="111">
        <v>44.618000000000002</v>
      </c>
      <c r="O238" s="89">
        <v>0</v>
      </c>
    </row>
    <row r="239" spans="2:15">
      <c r="B239">
        <v>46</v>
      </c>
      <c r="C239">
        <v>8.7161000000000008</v>
      </c>
      <c r="D239">
        <v>3.2867109999999999</v>
      </c>
      <c r="E239">
        <v>1.962</v>
      </c>
      <c r="F239">
        <v>1.3348</v>
      </c>
      <c r="G239">
        <v>4.7216100000000001</v>
      </c>
      <c r="H239" s="111">
        <v>6.7476500000000001</v>
      </c>
      <c r="I239">
        <v>70.736090000000004</v>
      </c>
      <c r="J239">
        <v>30.776199999999999</v>
      </c>
      <c r="K239">
        <v>8.7116000000000007</v>
      </c>
      <c r="L239">
        <v>23.8551</v>
      </c>
      <c r="M239">
        <v>23.855799999999999</v>
      </c>
      <c r="N239" s="111">
        <v>45.609000000000002</v>
      </c>
      <c r="O239" s="89">
        <v>0</v>
      </c>
    </row>
    <row r="240" spans="2:15">
      <c r="B240">
        <v>47</v>
      </c>
      <c r="C240">
        <v>8.7166999999999994</v>
      </c>
      <c r="D240">
        <v>3.2867419999999998</v>
      </c>
      <c r="E240">
        <v>1.9622999999999999</v>
      </c>
      <c r="F240">
        <v>1.2862</v>
      </c>
      <c r="G240">
        <v>4.7248299999999999</v>
      </c>
      <c r="H240" s="111">
        <v>6.7522500000000001</v>
      </c>
      <c r="I240">
        <v>70.784899999999993</v>
      </c>
      <c r="J240">
        <v>30.775600000000001</v>
      </c>
      <c r="K240">
        <v>8.7119999999999997</v>
      </c>
      <c r="L240">
        <v>23.854600000000001</v>
      </c>
      <c r="M240">
        <v>23.8553</v>
      </c>
      <c r="N240" s="111">
        <v>46.6</v>
      </c>
      <c r="O240" s="89">
        <v>0</v>
      </c>
    </row>
    <row r="241" spans="2:15">
      <c r="B241">
        <v>48</v>
      </c>
      <c r="C241">
        <v>8.7157</v>
      </c>
      <c r="D241">
        <v>3.286756</v>
      </c>
      <c r="E241">
        <v>1.9622999999999999</v>
      </c>
      <c r="F241">
        <v>1.3455999999999999</v>
      </c>
      <c r="G241">
        <v>4.7208300000000003</v>
      </c>
      <c r="H241" s="111">
        <v>6.7465299999999999</v>
      </c>
      <c r="I241">
        <v>70.723650000000006</v>
      </c>
      <c r="J241">
        <v>30.776199999999999</v>
      </c>
      <c r="K241">
        <v>8.7110000000000003</v>
      </c>
      <c r="L241">
        <v>23.8551</v>
      </c>
      <c r="M241">
        <v>23.855799999999999</v>
      </c>
      <c r="N241" s="111">
        <v>47.591999999999999</v>
      </c>
      <c r="O241" s="89">
        <v>0</v>
      </c>
    </row>
    <row r="242" spans="2:15">
      <c r="B242">
        <v>49</v>
      </c>
      <c r="C242">
        <v>8.7141999999999999</v>
      </c>
      <c r="D242">
        <v>3.2869440000000001</v>
      </c>
      <c r="E242">
        <v>1.96</v>
      </c>
      <c r="F242">
        <v>1.2043999999999999</v>
      </c>
      <c r="G242">
        <v>4.7141400000000004</v>
      </c>
      <c r="H242" s="111">
        <v>6.7369700000000003</v>
      </c>
      <c r="I242">
        <v>70.62236</v>
      </c>
      <c r="J242">
        <v>30.779</v>
      </c>
      <c r="K242">
        <v>8.7094000000000005</v>
      </c>
      <c r="L242">
        <v>23.857600000000001</v>
      </c>
      <c r="M242">
        <v>23.8583</v>
      </c>
      <c r="N242" s="111">
        <v>48.582999999999998</v>
      </c>
      <c r="O242" s="89">
        <v>0</v>
      </c>
    </row>
    <row r="243" spans="2:15">
      <c r="B243">
        <v>50</v>
      </c>
      <c r="C243">
        <v>8.7131000000000007</v>
      </c>
      <c r="D243">
        <v>3.2870309999999998</v>
      </c>
      <c r="E243">
        <v>1.9612000000000001</v>
      </c>
      <c r="F243">
        <v>1.1757</v>
      </c>
      <c r="G243">
        <v>4.7224300000000001</v>
      </c>
      <c r="H243" s="111">
        <v>6.7488200000000003</v>
      </c>
      <c r="I243">
        <v>70.745419999999996</v>
      </c>
      <c r="J243">
        <v>30.7804</v>
      </c>
      <c r="K243">
        <v>8.7081</v>
      </c>
      <c r="L243">
        <v>23.858899999999998</v>
      </c>
      <c r="M243">
        <v>23.8597</v>
      </c>
      <c r="N243" s="111">
        <v>49.573999999999998</v>
      </c>
      <c r="O243" s="89">
        <v>0</v>
      </c>
    </row>
    <row r="244" spans="2:15">
      <c r="B244">
        <v>51</v>
      </c>
      <c r="C244">
        <v>8.7126999999999999</v>
      </c>
      <c r="D244">
        <v>3.2871079999999999</v>
      </c>
      <c r="E244">
        <v>1.9591000000000001</v>
      </c>
      <c r="F244">
        <v>1.2689999999999999</v>
      </c>
      <c r="G244">
        <v>4.7074499999999997</v>
      </c>
      <c r="H244" s="111">
        <v>6.7274200000000004</v>
      </c>
      <c r="I244">
        <v>70.520740000000004</v>
      </c>
      <c r="J244">
        <v>30.781199999999998</v>
      </c>
      <c r="K244">
        <v>8.7075999999999993</v>
      </c>
      <c r="L244">
        <v>23.859500000000001</v>
      </c>
      <c r="M244">
        <v>23.860299999999999</v>
      </c>
      <c r="N244" s="111">
        <v>50.566000000000003</v>
      </c>
      <c r="O244" s="89">
        <v>0</v>
      </c>
    </row>
    <row r="245" spans="2:15">
      <c r="B245">
        <v>52</v>
      </c>
      <c r="C245">
        <v>8.7142999999999997</v>
      </c>
      <c r="D245">
        <v>3.2872759999999999</v>
      </c>
      <c r="E245">
        <v>1.9585999999999999</v>
      </c>
      <c r="F245">
        <v>1.2209000000000001</v>
      </c>
      <c r="G245">
        <v>4.7200800000000003</v>
      </c>
      <c r="H245" s="111">
        <v>6.7454700000000001</v>
      </c>
      <c r="I245">
        <v>70.712479999999999</v>
      </c>
      <c r="J245">
        <v>30.781099999999999</v>
      </c>
      <c r="K245">
        <v>8.7090999999999994</v>
      </c>
      <c r="L245">
        <v>23.859300000000001</v>
      </c>
      <c r="M245">
        <v>23.86</v>
      </c>
      <c r="N245" s="111">
        <v>51.557000000000002</v>
      </c>
      <c r="O245" s="89">
        <v>0</v>
      </c>
    </row>
    <row r="246" spans="2:15">
      <c r="B246">
        <v>53</v>
      </c>
      <c r="C246">
        <v>8.7147000000000006</v>
      </c>
      <c r="D246">
        <v>3.2872490000000001</v>
      </c>
      <c r="E246">
        <v>1.9593</v>
      </c>
      <c r="F246">
        <v>1.1080000000000001</v>
      </c>
      <c r="G246">
        <v>4.7188400000000001</v>
      </c>
      <c r="H246" s="111">
        <v>6.7436999999999996</v>
      </c>
      <c r="I246">
        <v>70.694019999999995</v>
      </c>
      <c r="J246">
        <v>30.78</v>
      </c>
      <c r="K246">
        <v>8.7094000000000005</v>
      </c>
      <c r="L246">
        <v>23.8584</v>
      </c>
      <c r="M246">
        <v>23.859200000000001</v>
      </c>
      <c r="N246" s="111">
        <v>52.548999999999999</v>
      </c>
      <c r="O246" s="89">
        <v>0</v>
      </c>
    </row>
    <row r="247" spans="2:15">
      <c r="B247">
        <v>54</v>
      </c>
      <c r="C247">
        <v>8.7141000000000002</v>
      </c>
      <c r="D247">
        <v>3.2873019999999999</v>
      </c>
      <c r="E247">
        <v>1.9605999999999999</v>
      </c>
      <c r="F247">
        <v>1.1853</v>
      </c>
      <c r="G247">
        <v>4.7225099999999998</v>
      </c>
      <c r="H247" s="111">
        <v>6.7489400000000002</v>
      </c>
      <c r="I247">
        <v>70.748310000000004</v>
      </c>
      <c r="J247">
        <v>30.7806</v>
      </c>
      <c r="K247">
        <v>8.7087000000000003</v>
      </c>
      <c r="L247">
        <v>23.858899999999998</v>
      </c>
      <c r="M247">
        <v>23.8597</v>
      </c>
      <c r="N247" s="111">
        <v>53.54</v>
      </c>
      <c r="O247" s="89">
        <v>0</v>
      </c>
    </row>
    <row r="248" spans="2:15">
      <c r="B248">
        <v>55</v>
      </c>
      <c r="C248">
        <v>8.7141000000000002</v>
      </c>
      <c r="D248">
        <v>3.2873510000000001</v>
      </c>
      <c r="E248">
        <v>1.9588000000000001</v>
      </c>
      <c r="F248">
        <v>1.2293000000000001</v>
      </c>
      <c r="G248">
        <v>4.7131499999999997</v>
      </c>
      <c r="H248" s="111">
        <v>6.7355499999999999</v>
      </c>
      <c r="I248">
        <v>70.608130000000003</v>
      </c>
      <c r="J248">
        <v>30.7807</v>
      </c>
      <c r="K248">
        <v>8.7087000000000003</v>
      </c>
      <c r="L248">
        <v>23.859000000000002</v>
      </c>
      <c r="M248">
        <v>23.8598</v>
      </c>
      <c r="N248" s="111">
        <v>54.530999999999999</v>
      </c>
      <c r="O248" s="89">
        <v>0</v>
      </c>
    </row>
    <row r="249" spans="2:15">
      <c r="B249">
        <v>56</v>
      </c>
      <c r="C249">
        <v>8.7151999999999994</v>
      </c>
      <c r="D249">
        <v>3.2873589999999999</v>
      </c>
      <c r="E249">
        <v>1.9596</v>
      </c>
      <c r="F249">
        <v>1.1552</v>
      </c>
      <c r="G249">
        <v>4.72342</v>
      </c>
      <c r="H249" s="111">
        <v>6.7502300000000002</v>
      </c>
      <c r="I249">
        <v>70.763189999999994</v>
      </c>
      <c r="J249">
        <v>30.779399999999999</v>
      </c>
      <c r="K249">
        <v>8.7096999999999998</v>
      </c>
      <c r="L249">
        <v>23.857800000000001</v>
      </c>
      <c r="M249">
        <v>23.858599999999999</v>
      </c>
      <c r="N249" s="111">
        <v>55.523000000000003</v>
      </c>
      <c r="O249" s="89">
        <v>0</v>
      </c>
    </row>
    <row r="250" spans="2:15">
      <c r="B250">
        <v>57</v>
      </c>
      <c r="C250">
        <v>8.7138000000000009</v>
      </c>
      <c r="D250">
        <v>3.2873999999999999</v>
      </c>
      <c r="E250">
        <v>1.9599</v>
      </c>
      <c r="F250">
        <v>1.3627</v>
      </c>
      <c r="G250">
        <v>4.7233900000000002</v>
      </c>
      <c r="H250" s="111">
        <v>6.7502000000000004</v>
      </c>
      <c r="I250">
        <v>70.761060000000001</v>
      </c>
      <c r="J250">
        <v>30.7807</v>
      </c>
      <c r="K250">
        <v>8.7081</v>
      </c>
      <c r="L250">
        <v>23.859000000000002</v>
      </c>
      <c r="M250">
        <v>23.8598</v>
      </c>
      <c r="N250" s="111">
        <v>56.514000000000003</v>
      </c>
      <c r="O250" s="89">
        <v>0</v>
      </c>
    </row>
    <row r="251" spans="2:15">
      <c r="B251">
        <v>58</v>
      </c>
      <c r="C251">
        <v>8.7139000000000006</v>
      </c>
      <c r="D251">
        <v>3.2875860000000001</v>
      </c>
      <c r="E251">
        <v>1.9584999999999999</v>
      </c>
      <c r="F251">
        <v>1.2134</v>
      </c>
      <c r="G251">
        <v>4.7096299999999998</v>
      </c>
      <c r="H251" s="111">
        <v>6.7305299999999999</v>
      </c>
      <c r="I251">
        <v>70.555639999999997</v>
      </c>
      <c r="J251">
        <v>30.782</v>
      </c>
      <c r="K251">
        <v>8.7081</v>
      </c>
      <c r="L251">
        <v>23.860099999999999</v>
      </c>
      <c r="M251">
        <v>23.860900000000001</v>
      </c>
      <c r="N251" s="111">
        <v>57.505000000000003</v>
      </c>
      <c r="O251" s="89">
        <v>0</v>
      </c>
    </row>
    <row r="252" spans="2:15">
      <c r="B252">
        <v>59</v>
      </c>
      <c r="C252">
        <v>8.7142999999999997</v>
      </c>
      <c r="D252">
        <v>3.2875809999999999</v>
      </c>
      <c r="E252">
        <v>1.9574</v>
      </c>
      <c r="F252">
        <v>1.1879999999999999</v>
      </c>
      <c r="G252">
        <v>4.7170300000000003</v>
      </c>
      <c r="H252" s="111">
        <v>6.7411000000000003</v>
      </c>
      <c r="I252">
        <v>70.666790000000006</v>
      </c>
      <c r="J252">
        <v>30.781199999999998</v>
      </c>
      <c r="K252">
        <v>8.7083999999999993</v>
      </c>
      <c r="L252">
        <v>23.859300000000001</v>
      </c>
      <c r="M252">
        <v>23.860199999999999</v>
      </c>
      <c r="N252" s="111">
        <v>58.497</v>
      </c>
      <c r="O252" s="89">
        <v>0</v>
      </c>
    </row>
    <row r="253" spans="2:15">
      <c r="B253">
        <v>60</v>
      </c>
      <c r="C253">
        <v>8.7148000000000003</v>
      </c>
      <c r="D253">
        <v>3.287617</v>
      </c>
      <c r="E253">
        <v>1.9591000000000001</v>
      </c>
      <c r="F253">
        <v>1.2673000000000001</v>
      </c>
      <c r="G253">
        <v>4.7250699999999997</v>
      </c>
      <c r="H253" s="111">
        <v>6.7525899999999996</v>
      </c>
      <c r="I253">
        <v>70.787819999999996</v>
      </c>
      <c r="J253">
        <v>30.7807</v>
      </c>
      <c r="K253">
        <v>8.7088000000000001</v>
      </c>
      <c r="L253">
        <v>23.858899999999998</v>
      </c>
      <c r="M253">
        <v>23.8597</v>
      </c>
      <c r="N253" s="111">
        <v>59.488</v>
      </c>
      <c r="O253" s="89">
        <v>0</v>
      </c>
    </row>
    <row r="254" spans="2:15">
      <c r="B254">
        <v>61</v>
      </c>
      <c r="C254">
        <v>8.7140000000000004</v>
      </c>
      <c r="D254">
        <v>3.2876629999999998</v>
      </c>
      <c r="E254">
        <v>1.9590000000000001</v>
      </c>
      <c r="F254">
        <v>1.304</v>
      </c>
      <c r="G254">
        <v>4.7189699999999997</v>
      </c>
      <c r="H254" s="111">
        <v>6.7438799999999999</v>
      </c>
      <c r="I254">
        <v>70.695620000000005</v>
      </c>
      <c r="J254">
        <v>30.781400000000001</v>
      </c>
      <c r="K254">
        <v>8.7079000000000004</v>
      </c>
      <c r="L254">
        <v>23.859500000000001</v>
      </c>
      <c r="M254">
        <v>23.860399999999998</v>
      </c>
      <c r="N254" s="111">
        <v>60.478999999999999</v>
      </c>
      <c r="O254" s="89">
        <v>0</v>
      </c>
    </row>
    <row r="255" spans="2:15">
      <c r="B255">
        <v>62</v>
      </c>
      <c r="C255">
        <v>8.7132000000000005</v>
      </c>
      <c r="D255">
        <v>3.2877010000000002</v>
      </c>
      <c r="E255">
        <v>1.9590000000000001</v>
      </c>
      <c r="F255">
        <v>1.2916000000000001</v>
      </c>
      <c r="G255">
        <v>4.7236000000000002</v>
      </c>
      <c r="H255" s="111">
        <v>6.7504900000000001</v>
      </c>
      <c r="I255">
        <v>70.763859999999994</v>
      </c>
      <c r="J255">
        <v>30.7822</v>
      </c>
      <c r="K255">
        <v>8.7070000000000007</v>
      </c>
      <c r="L255">
        <v>23.860199999999999</v>
      </c>
      <c r="M255">
        <v>23.8611</v>
      </c>
      <c r="N255" s="111">
        <v>61.470999999999997</v>
      </c>
      <c r="O255" s="89">
        <v>0</v>
      </c>
    </row>
    <row r="256" spans="2:15">
      <c r="B256">
        <v>63</v>
      </c>
      <c r="C256">
        <v>8.7140000000000004</v>
      </c>
      <c r="D256">
        <v>3.2877350000000001</v>
      </c>
      <c r="E256">
        <v>1.9581999999999999</v>
      </c>
      <c r="F256">
        <v>1.2629999999999999</v>
      </c>
      <c r="G256">
        <v>4.7196800000000003</v>
      </c>
      <c r="H256" s="111">
        <v>6.7449000000000003</v>
      </c>
      <c r="I256">
        <v>70.706149999999994</v>
      </c>
      <c r="J256">
        <v>30.781300000000002</v>
      </c>
      <c r="K256">
        <v>8.7078000000000007</v>
      </c>
      <c r="L256">
        <v>23.859500000000001</v>
      </c>
      <c r="M256">
        <v>23.860399999999998</v>
      </c>
      <c r="N256" s="111">
        <v>62.462000000000003</v>
      </c>
      <c r="O256" s="89">
        <v>0</v>
      </c>
    </row>
    <row r="257" spans="2:15">
      <c r="B257">
        <v>64</v>
      </c>
      <c r="C257">
        <v>8.7147000000000006</v>
      </c>
      <c r="D257">
        <v>3.2878349999999998</v>
      </c>
      <c r="E257">
        <v>1.9590000000000001</v>
      </c>
      <c r="F257">
        <v>1.2037</v>
      </c>
      <c r="G257">
        <v>4.7236000000000002</v>
      </c>
      <c r="H257" s="111">
        <v>6.7504999999999997</v>
      </c>
      <c r="I257">
        <v>70.766030000000001</v>
      </c>
      <c r="J257">
        <v>30.781300000000002</v>
      </c>
      <c r="K257">
        <v>8.7082999999999995</v>
      </c>
      <c r="L257">
        <v>23.859400000000001</v>
      </c>
      <c r="M257">
        <v>23.860299999999999</v>
      </c>
      <c r="N257" s="111">
        <v>63.453000000000003</v>
      </c>
      <c r="O257" s="89">
        <v>0</v>
      </c>
    </row>
    <row r="258" spans="2:15">
      <c r="B258">
        <v>65</v>
      </c>
      <c r="C258">
        <v>8.7141999999999999</v>
      </c>
      <c r="D258">
        <v>3.2878159999999998</v>
      </c>
      <c r="E258">
        <v>1.9601999999999999</v>
      </c>
      <c r="F258">
        <v>1.2603</v>
      </c>
      <c r="G258">
        <v>4.7312599999999998</v>
      </c>
      <c r="H258" s="111">
        <v>6.76145</v>
      </c>
      <c r="I258">
        <v>70.879840000000002</v>
      </c>
      <c r="J258">
        <v>30.781199999999998</v>
      </c>
      <c r="K258">
        <v>8.7077000000000009</v>
      </c>
      <c r="L258">
        <v>23.859300000000001</v>
      </c>
      <c r="M258">
        <v>23.860299999999999</v>
      </c>
      <c r="N258" s="111">
        <v>64.444000000000003</v>
      </c>
      <c r="O258" s="89">
        <v>0</v>
      </c>
    </row>
    <row r="259" spans="2:15">
      <c r="B259">
        <v>66</v>
      </c>
      <c r="C259">
        <v>8.7143999999999995</v>
      </c>
      <c r="D259">
        <v>3.287846</v>
      </c>
      <c r="E259">
        <v>1.9590000000000001</v>
      </c>
      <c r="F259">
        <v>1.1478999999999999</v>
      </c>
      <c r="G259">
        <v>4.7233799999999997</v>
      </c>
      <c r="H259" s="111">
        <v>6.7501899999999999</v>
      </c>
      <c r="I259">
        <v>70.762</v>
      </c>
      <c r="J259">
        <v>30.780899999999999</v>
      </c>
      <c r="K259">
        <v>8.7078000000000007</v>
      </c>
      <c r="L259">
        <v>23.859000000000002</v>
      </c>
      <c r="M259">
        <v>23.86</v>
      </c>
      <c r="N259" s="111">
        <v>65.436000000000007</v>
      </c>
      <c r="O259" s="89">
        <v>0</v>
      </c>
    </row>
    <row r="260" spans="2:15">
      <c r="B260">
        <v>67</v>
      </c>
      <c r="C260">
        <v>8.7154000000000007</v>
      </c>
      <c r="D260">
        <v>3.2879040000000002</v>
      </c>
      <c r="E260">
        <v>1.9585999999999999</v>
      </c>
      <c r="F260">
        <v>1.1751</v>
      </c>
      <c r="G260">
        <v>4.7144300000000001</v>
      </c>
      <c r="H260" s="111">
        <v>6.7374000000000001</v>
      </c>
      <c r="I260">
        <v>70.629270000000005</v>
      </c>
      <c r="J260">
        <v>30.780100000000001</v>
      </c>
      <c r="K260">
        <v>8.7087000000000003</v>
      </c>
      <c r="L260">
        <v>23.8583</v>
      </c>
      <c r="M260">
        <v>23.859300000000001</v>
      </c>
      <c r="N260" s="111">
        <v>66.427000000000007</v>
      </c>
      <c r="O260" s="89">
        <v>0</v>
      </c>
    </row>
    <row r="261" spans="2:15">
      <c r="B261">
        <v>68</v>
      </c>
      <c r="C261">
        <v>8.7156000000000002</v>
      </c>
      <c r="D261">
        <v>3.2879399999999999</v>
      </c>
      <c r="E261">
        <v>1.9558</v>
      </c>
      <c r="F261">
        <v>1.1695</v>
      </c>
      <c r="G261">
        <v>4.7083700000000004</v>
      </c>
      <c r="H261" s="111">
        <v>6.7287299999999997</v>
      </c>
      <c r="I261">
        <v>70.538589999999999</v>
      </c>
      <c r="J261">
        <v>30.779900000000001</v>
      </c>
      <c r="K261">
        <v>8.7088999999999999</v>
      </c>
      <c r="L261">
        <v>23.8581</v>
      </c>
      <c r="M261">
        <v>23.859100000000002</v>
      </c>
      <c r="N261" s="111">
        <v>67.418000000000006</v>
      </c>
      <c r="O261" s="89">
        <v>0</v>
      </c>
    </row>
    <row r="262" spans="2:15">
      <c r="B262">
        <v>69</v>
      </c>
      <c r="C262">
        <v>8.7170000000000005</v>
      </c>
      <c r="D262">
        <v>3.2880850000000001</v>
      </c>
      <c r="E262">
        <v>1.9573</v>
      </c>
      <c r="F262">
        <v>1.2131000000000001</v>
      </c>
      <c r="G262">
        <v>4.7298600000000004</v>
      </c>
      <c r="H262" s="111">
        <v>6.7594399999999997</v>
      </c>
      <c r="I262">
        <v>70.862629999999996</v>
      </c>
      <c r="J262">
        <v>30.779800000000002</v>
      </c>
      <c r="K262">
        <v>8.7102000000000004</v>
      </c>
      <c r="L262">
        <v>23.857800000000001</v>
      </c>
      <c r="M262">
        <v>23.858799999999999</v>
      </c>
      <c r="N262" s="111">
        <v>68.41</v>
      </c>
      <c r="O262" s="89">
        <v>0</v>
      </c>
    </row>
    <row r="263" spans="2:15">
      <c r="B263">
        <v>70</v>
      </c>
      <c r="C263">
        <v>8.7155000000000005</v>
      </c>
      <c r="D263">
        <v>3.288189</v>
      </c>
      <c r="E263">
        <v>1.9578</v>
      </c>
      <c r="F263">
        <v>1.2242999999999999</v>
      </c>
      <c r="G263">
        <v>4.7232900000000004</v>
      </c>
      <c r="H263" s="111">
        <v>6.7500600000000004</v>
      </c>
      <c r="I263">
        <v>70.762839999999997</v>
      </c>
      <c r="J263">
        <v>30.781700000000001</v>
      </c>
      <c r="K263">
        <v>8.7086000000000006</v>
      </c>
      <c r="L263">
        <v>23.859500000000001</v>
      </c>
      <c r="M263">
        <v>23.860600000000002</v>
      </c>
      <c r="N263" s="111">
        <v>69.400999999999996</v>
      </c>
      <c r="O263" s="89">
        <v>0</v>
      </c>
    </row>
    <row r="264" spans="2:15">
      <c r="B264">
        <v>71</v>
      </c>
      <c r="C264">
        <v>8.7154000000000007</v>
      </c>
      <c r="D264">
        <v>3.2882180000000001</v>
      </c>
      <c r="E264">
        <v>1.9589000000000001</v>
      </c>
      <c r="F264">
        <v>1.1890000000000001</v>
      </c>
      <c r="G264">
        <v>4.7311199999999998</v>
      </c>
      <c r="H264" s="111">
        <v>6.7612399999999999</v>
      </c>
      <c r="I264">
        <v>70.87988</v>
      </c>
      <c r="J264">
        <v>30.781700000000001</v>
      </c>
      <c r="K264">
        <v>8.7082999999999995</v>
      </c>
      <c r="L264">
        <v>23.8596</v>
      </c>
      <c r="M264">
        <v>23.860600000000002</v>
      </c>
      <c r="N264" s="111">
        <v>70.391999999999996</v>
      </c>
      <c r="O264" s="89">
        <v>0</v>
      </c>
    </row>
    <row r="265" spans="2:15">
      <c r="B265">
        <v>72</v>
      </c>
      <c r="C265">
        <v>8.7173999999999996</v>
      </c>
      <c r="D265">
        <v>3.2885420000000001</v>
      </c>
      <c r="E265">
        <v>1.9590000000000001</v>
      </c>
      <c r="F265">
        <v>1.2970999999999999</v>
      </c>
      <c r="G265">
        <v>4.7220399999999998</v>
      </c>
      <c r="H265" s="111">
        <v>6.7482600000000001</v>
      </c>
      <c r="I265">
        <v>70.747540000000001</v>
      </c>
      <c r="J265">
        <v>30.782900000000001</v>
      </c>
      <c r="K265">
        <v>8.7102000000000004</v>
      </c>
      <c r="L265">
        <v>23.860199999999999</v>
      </c>
      <c r="M265">
        <v>23.8613</v>
      </c>
      <c r="N265" s="111">
        <v>71.382999999999996</v>
      </c>
      <c r="O265" s="89">
        <v>0</v>
      </c>
    </row>
    <row r="266" spans="2:15">
      <c r="B266">
        <v>73</v>
      </c>
      <c r="C266">
        <v>8.7157999999999998</v>
      </c>
      <c r="D266">
        <v>3.2888799999999998</v>
      </c>
      <c r="E266">
        <v>1.9577</v>
      </c>
      <c r="F266">
        <v>1.1348</v>
      </c>
      <c r="G266">
        <v>4.7221500000000001</v>
      </c>
      <c r="H266" s="111">
        <v>6.7484200000000003</v>
      </c>
      <c r="I266">
        <v>70.748739999999998</v>
      </c>
      <c r="J266">
        <v>30.787400000000002</v>
      </c>
      <c r="K266">
        <v>8.7085000000000008</v>
      </c>
      <c r="L266">
        <v>23.863900000000001</v>
      </c>
      <c r="M266">
        <v>23.864999999999998</v>
      </c>
      <c r="N266" s="111">
        <v>72.375</v>
      </c>
      <c r="O266" s="89">
        <v>0</v>
      </c>
    </row>
    <row r="267" spans="2:15">
      <c r="B267">
        <v>74</v>
      </c>
      <c r="C267">
        <v>8.7164999999999999</v>
      </c>
      <c r="D267">
        <v>3.2884190000000002</v>
      </c>
      <c r="E267">
        <v>1.9574</v>
      </c>
      <c r="F267">
        <v>1.3559000000000001</v>
      </c>
      <c r="G267">
        <v>4.7222999999999997</v>
      </c>
      <c r="H267" s="111">
        <v>6.74864</v>
      </c>
      <c r="I267">
        <v>70.749399999999994</v>
      </c>
      <c r="J267">
        <v>30.781600000000001</v>
      </c>
      <c r="K267">
        <v>8.7090999999999994</v>
      </c>
      <c r="L267">
        <v>23.859300000000001</v>
      </c>
      <c r="M267">
        <v>23.860399999999998</v>
      </c>
      <c r="N267" s="111">
        <v>73.366</v>
      </c>
      <c r="O267" s="89">
        <v>0</v>
      </c>
    </row>
    <row r="268" spans="2:15">
      <c r="B268">
        <v>75</v>
      </c>
      <c r="C268">
        <v>8.7157999999999998</v>
      </c>
      <c r="D268">
        <v>3.2885490000000002</v>
      </c>
      <c r="E268">
        <v>1.9581</v>
      </c>
      <c r="F268">
        <v>1.2265999999999999</v>
      </c>
      <c r="G268">
        <v>4.7342399999999998</v>
      </c>
      <c r="H268" s="111">
        <v>6.7657100000000003</v>
      </c>
      <c r="I268">
        <v>70.927959999999999</v>
      </c>
      <c r="J268">
        <v>30.783100000000001</v>
      </c>
      <c r="K268">
        <v>8.7083999999999993</v>
      </c>
      <c r="L268">
        <v>23.860600000000002</v>
      </c>
      <c r="M268">
        <v>23.861699999999999</v>
      </c>
      <c r="N268" s="111">
        <v>74.356999999999999</v>
      </c>
      <c r="O268" s="89">
        <v>0</v>
      </c>
    </row>
    <row r="269" spans="2:15">
      <c r="B269">
        <v>76</v>
      </c>
      <c r="C269">
        <v>8.7154000000000007</v>
      </c>
      <c r="D269">
        <v>3.2885219999999999</v>
      </c>
      <c r="E269">
        <v>1.9595</v>
      </c>
      <c r="F269">
        <v>1.3251999999999999</v>
      </c>
      <c r="G269">
        <v>4.7379199999999999</v>
      </c>
      <c r="H269" s="111">
        <v>6.7709599999999996</v>
      </c>
      <c r="I269">
        <v>70.98218</v>
      </c>
      <c r="J269">
        <v>30.782800000000002</v>
      </c>
      <c r="K269">
        <v>8.7078000000000007</v>
      </c>
      <c r="L269">
        <v>23.860399999999998</v>
      </c>
      <c r="M269">
        <v>23.861499999999999</v>
      </c>
      <c r="N269" s="111">
        <v>75.347999999999999</v>
      </c>
      <c r="O269" s="89">
        <v>0</v>
      </c>
    </row>
    <row r="270" spans="2:15">
      <c r="B270">
        <v>77</v>
      </c>
      <c r="C270">
        <v>8.7154000000000007</v>
      </c>
      <c r="D270">
        <v>3.2885740000000001</v>
      </c>
      <c r="E270">
        <v>1.9615</v>
      </c>
      <c r="F270">
        <v>1.3225</v>
      </c>
      <c r="G270">
        <v>4.7437500000000004</v>
      </c>
      <c r="H270" s="111">
        <v>6.7792899999999996</v>
      </c>
      <c r="I270">
        <v>71.069649999999996</v>
      </c>
      <c r="J270">
        <v>30.782800000000002</v>
      </c>
      <c r="K270">
        <v>8.7078000000000007</v>
      </c>
      <c r="L270">
        <v>23.860399999999998</v>
      </c>
      <c r="M270">
        <v>23.861499999999999</v>
      </c>
      <c r="N270" s="111">
        <v>76.338999999999999</v>
      </c>
      <c r="O270" s="89">
        <v>0</v>
      </c>
    </row>
    <row r="271" spans="2:15">
      <c r="B271">
        <v>78</v>
      </c>
      <c r="C271">
        <v>8.7150999999999996</v>
      </c>
      <c r="D271">
        <v>3.288592</v>
      </c>
      <c r="E271">
        <v>1.9608000000000001</v>
      </c>
      <c r="F271">
        <v>1.2918000000000001</v>
      </c>
      <c r="G271">
        <v>4.7276999999999996</v>
      </c>
      <c r="H271" s="111">
        <v>6.7563599999999999</v>
      </c>
      <c r="I271">
        <v>70.828720000000004</v>
      </c>
      <c r="J271">
        <v>30.782800000000002</v>
      </c>
      <c r="K271">
        <v>8.7073</v>
      </c>
      <c r="L271">
        <v>23.860499999999998</v>
      </c>
      <c r="M271">
        <v>23.861699999999999</v>
      </c>
      <c r="N271" s="111">
        <v>77.331000000000003</v>
      </c>
      <c r="O271" s="89">
        <v>0</v>
      </c>
    </row>
    <row r="272" spans="2:15">
      <c r="B272">
        <v>79</v>
      </c>
      <c r="C272">
        <v>8.7171000000000003</v>
      </c>
      <c r="D272">
        <v>3.2885300000000002</v>
      </c>
      <c r="E272">
        <v>1.9572000000000001</v>
      </c>
      <c r="F272">
        <v>1.3029999999999999</v>
      </c>
      <c r="G272">
        <v>4.7141299999999999</v>
      </c>
      <c r="H272" s="111">
        <v>6.7369599999999998</v>
      </c>
      <c r="I272">
        <v>70.627319999999997</v>
      </c>
      <c r="J272">
        <v>30.78</v>
      </c>
      <c r="K272">
        <v>8.7091999999999992</v>
      </c>
      <c r="L272">
        <v>23.858000000000001</v>
      </c>
      <c r="M272">
        <v>23.859200000000001</v>
      </c>
      <c r="N272" s="111">
        <v>78.322000000000003</v>
      </c>
      <c r="O272" s="89">
        <v>0</v>
      </c>
    </row>
    <row r="273" spans="2:15">
      <c r="B273">
        <v>80</v>
      </c>
      <c r="C273">
        <v>8.7154000000000007</v>
      </c>
      <c r="D273">
        <v>3.2885970000000002</v>
      </c>
      <c r="E273">
        <v>1.9547000000000001</v>
      </c>
      <c r="F273">
        <v>1.294</v>
      </c>
      <c r="G273">
        <v>4.7159800000000001</v>
      </c>
      <c r="H273" s="111">
        <v>6.7396099999999999</v>
      </c>
      <c r="I273">
        <v>70.653180000000006</v>
      </c>
      <c r="J273">
        <v>30.781700000000001</v>
      </c>
      <c r="K273">
        <v>8.7074999999999996</v>
      </c>
      <c r="L273">
        <v>23.8596</v>
      </c>
      <c r="M273">
        <v>23.860800000000001</v>
      </c>
      <c r="N273" s="111">
        <v>79.313000000000002</v>
      </c>
      <c r="O273" s="89">
        <v>0</v>
      </c>
    </row>
    <row r="274" spans="2:15">
      <c r="B274">
        <v>81</v>
      </c>
      <c r="C274">
        <v>8.7174999999999994</v>
      </c>
      <c r="D274">
        <v>3.2887010000000001</v>
      </c>
      <c r="E274">
        <v>1.9562999999999999</v>
      </c>
      <c r="F274">
        <v>1.226</v>
      </c>
      <c r="G274">
        <v>4.72844</v>
      </c>
      <c r="H274" s="111">
        <v>6.7574199999999998</v>
      </c>
      <c r="I274">
        <v>70.842680000000001</v>
      </c>
      <c r="J274">
        <v>30.7806</v>
      </c>
      <c r="K274">
        <v>8.7095000000000002</v>
      </c>
      <c r="L274">
        <v>23.8584</v>
      </c>
      <c r="M274">
        <v>23.8596</v>
      </c>
      <c r="N274" s="111">
        <v>80.305000000000007</v>
      </c>
      <c r="O274" s="89">
        <v>0</v>
      </c>
    </row>
    <row r="275" spans="2:15">
      <c r="B275">
        <v>82</v>
      </c>
      <c r="C275">
        <v>8.7180999999999997</v>
      </c>
      <c r="D275">
        <v>3.288751</v>
      </c>
      <c r="E275">
        <v>1.9583999999999999</v>
      </c>
      <c r="F275">
        <v>1.1950000000000001</v>
      </c>
      <c r="G275">
        <v>4.73414</v>
      </c>
      <c r="H275" s="111">
        <v>6.7655599999999998</v>
      </c>
      <c r="I275">
        <v>70.928749999999994</v>
      </c>
      <c r="J275">
        <v>30.780200000000001</v>
      </c>
      <c r="K275">
        <v>8.7098999999999993</v>
      </c>
      <c r="L275">
        <v>23.858000000000001</v>
      </c>
      <c r="M275">
        <v>23.859200000000001</v>
      </c>
      <c r="N275" s="111">
        <v>81.296000000000006</v>
      </c>
      <c r="O275" s="89">
        <v>0</v>
      </c>
    </row>
    <row r="276" spans="2:15">
      <c r="B276">
        <v>83</v>
      </c>
      <c r="C276">
        <v>8.7163000000000004</v>
      </c>
      <c r="D276">
        <v>3.2887710000000001</v>
      </c>
      <c r="E276">
        <v>1.958</v>
      </c>
      <c r="F276">
        <v>1.1822999999999999</v>
      </c>
      <c r="G276">
        <v>4.7271799999999997</v>
      </c>
      <c r="H276" s="111">
        <v>6.7556099999999999</v>
      </c>
      <c r="I276">
        <v>70.822130000000001</v>
      </c>
      <c r="J276">
        <v>30.781500000000001</v>
      </c>
      <c r="K276">
        <v>8.7080000000000002</v>
      </c>
      <c r="L276">
        <v>23.859300000000001</v>
      </c>
      <c r="M276">
        <v>23.860499999999998</v>
      </c>
      <c r="N276" s="111">
        <v>82.287000000000006</v>
      </c>
      <c r="O276" s="89">
        <v>0</v>
      </c>
    </row>
    <row r="277" spans="2:15">
      <c r="B277">
        <v>84</v>
      </c>
      <c r="C277">
        <v>8.7170000000000005</v>
      </c>
      <c r="D277">
        <v>3.2888359999999999</v>
      </c>
      <c r="E277">
        <v>1.9567000000000001</v>
      </c>
      <c r="F277">
        <v>1.2929999999999999</v>
      </c>
      <c r="G277">
        <v>4.7187999999999999</v>
      </c>
      <c r="H277" s="111">
        <v>6.7436400000000001</v>
      </c>
      <c r="I277">
        <v>70.697609999999997</v>
      </c>
      <c r="J277">
        <v>30.781199999999998</v>
      </c>
      <c r="K277">
        <v>8.7086000000000006</v>
      </c>
      <c r="L277">
        <v>23.858899999999998</v>
      </c>
      <c r="M277">
        <v>23.860099999999999</v>
      </c>
      <c r="N277" s="111">
        <v>83.278000000000006</v>
      </c>
      <c r="O277" s="89">
        <v>0</v>
      </c>
    </row>
    <row r="278" spans="2:15">
      <c r="B278">
        <v>85</v>
      </c>
      <c r="C278">
        <v>8.7166999999999994</v>
      </c>
      <c r="D278">
        <v>3.288834</v>
      </c>
      <c r="E278">
        <v>1.9538</v>
      </c>
      <c r="F278">
        <v>1.3672</v>
      </c>
      <c r="G278">
        <v>4.7126999999999999</v>
      </c>
      <c r="H278" s="111">
        <v>6.7349199999999998</v>
      </c>
      <c r="I278">
        <v>70.605639999999994</v>
      </c>
      <c r="J278">
        <v>30.780999999999999</v>
      </c>
      <c r="K278">
        <v>8.7081999999999997</v>
      </c>
      <c r="L278">
        <v>23.858799999999999</v>
      </c>
      <c r="M278">
        <v>23.86</v>
      </c>
      <c r="N278" s="111">
        <v>84.269000000000005</v>
      </c>
      <c r="O278" s="89">
        <v>0</v>
      </c>
    </row>
    <row r="279" spans="2:15">
      <c r="B279">
        <v>86</v>
      </c>
      <c r="C279">
        <v>8.7180999999999997</v>
      </c>
      <c r="D279">
        <v>3.2888860000000002</v>
      </c>
      <c r="E279">
        <v>1.9547000000000001</v>
      </c>
      <c r="F279">
        <v>1.5833999999999999</v>
      </c>
      <c r="G279">
        <v>4.7278700000000002</v>
      </c>
      <c r="H279" s="111">
        <v>6.7566100000000002</v>
      </c>
      <c r="I279">
        <v>70.834710000000001</v>
      </c>
      <c r="J279">
        <v>30.779800000000002</v>
      </c>
      <c r="K279">
        <v>8.7096</v>
      </c>
      <c r="L279">
        <v>23.857700000000001</v>
      </c>
      <c r="M279">
        <v>23.858899999999998</v>
      </c>
      <c r="N279" s="111">
        <v>85.26</v>
      </c>
      <c r="O279" s="89">
        <v>0</v>
      </c>
    </row>
    <row r="280" spans="2:15">
      <c r="B280">
        <v>87</v>
      </c>
      <c r="C280">
        <v>8.7193000000000005</v>
      </c>
      <c r="D280">
        <v>3.28905</v>
      </c>
      <c r="E280">
        <v>1.9555</v>
      </c>
      <c r="F280">
        <v>1.2038</v>
      </c>
      <c r="G280">
        <v>4.7215400000000001</v>
      </c>
      <c r="H280" s="111">
        <v>6.7475500000000004</v>
      </c>
      <c r="I280">
        <v>70.741829999999993</v>
      </c>
      <c r="J280">
        <v>30.780100000000001</v>
      </c>
      <c r="K280">
        <v>8.7105999999999995</v>
      </c>
      <c r="L280">
        <v>23.857700000000001</v>
      </c>
      <c r="M280">
        <v>23.859000000000002</v>
      </c>
      <c r="N280" s="111">
        <v>86.251999999999995</v>
      </c>
      <c r="O280" s="89">
        <v>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24"/>
  <sheetViews>
    <sheetView tabSelected="1" topLeftCell="F28" zoomScaleNormal="100" workbookViewId="0">
      <selection activeCell="Q38" sqref="Q38"/>
    </sheetView>
  </sheetViews>
  <sheetFormatPr defaultColWidth="11.42578125" defaultRowHeight="12.75"/>
  <cols>
    <col min="1" max="10" width="11.42578125" customWidth="1"/>
    <col min="11" max="11" width="10.85546875" style="90" customWidth="1"/>
    <col min="12" max="12" width="12.7109375" style="90" customWidth="1"/>
  </cols>
  <sheetData>
    <row r="2" spans="8:16" ht="13.5" thickBot="1">
      <c r="K2" s="123" t="s">
        <v>416</v>
      </c>
    </row>
    <row r="3" spans="8:16">
      <c r="H3" t="s">
        <v>36</v>
      </c>
      <c r="I3" t="s">
        <v>412</v>
      </c>
      <c r="J3" t="s">
        <v>411</v>
      </c>
      <c r="K3" s="119" t="s">
        <v>36</v>
      </c>
      <c r="L3" s="120" t="s">
        <v>18</v>
      </c>
      <c r="M3" s="121" t="s">
        <v>414</v>
      </c>
      <c r="N3" s="122" t="s">
        <v>415</v>
      </c>
      <c r="P3" s="97"/>
    </row>
    <row r="4" spans="8:16">
      <c r="H4" s="79">
        <v>1</v>
      </c>
      <c r="I4">
        <v>1</v>
      </c>
      <c r="J4">
        <v>8.5676841857341444</v>
      </c>
      <c r="K4" s="98">
        <v>1</v>
      </c>
      <c r="L4" s="99">
        <v>1</v>
      </c>
      <c r="M4" s="100">
        <f>AVERAGE(J4:J5)</f>
        <v>8.5340432980106087</v>
      </c>
      <c r="N4" s="101">
        <f>'Station 1'!H194</f>
        <v>7.4127700000000001</v>
      </c>
    </row>
    <row r="5" spans="8:16">
      <c r="H5" s="80">
        <v>1</v>
      </c>
      <c r="I5">
        <v>1</v>
      </c>
      <c r="J5" s="66">
        <v>8.500402410287073</v>
      </c>
      <c r="K5" s="102"/>
      <c r="L5" s="103"/>
      <c r="M5" s="100"/>
      <c r="N5" s="101"/>
    </row>
    <row r="6" spans="8:16">
      <c r="H6" s="80">
        <v>1</v>
      </c>
      <c r="I6">
        <v>10</v>
      </c>
      <c r="J6" s="15">
        <v>8.16500856631178</v>
      </c>
      <c r="K6" s="102">
        <v>1</v>
      </c>
      <c r="L6" s="103">
        <v>10</v>
      </c>
      <c r="M6" s="104">
        <f>AVERAGE(J6:J7)</f>
        <v>8.0996385570152114</v>
      </c>
      <c r="N6" s="101">
        <f>'Station 1'!H203</f>
        <v>7.16127</v>
      </c>
    </row>
    <row r="7" spans="8:16">
      <c r="H7" s="81">
        <v>1</v>
      </c>
      <c r="I7">
        <v>10</v>
      </c>
      <c r="J7" s="15">
        <v>8.0342685477186411</v>
      </c>
      <c r="K7" s="102"/>
      <c r="L7" s="103"/>
      <c r="M7" s="100"/>
      <c r="N7" s="101"/>
    </row>
    <row r="8" spans="8:16">
      <c r="H8" s="80">
        <v>1</v>
      </c>
      <c r="I8">
        <v>40</v>
      </c>
      <c r="J8" s="15">
        <v>7.7994669601066766</v>
      </c>
      <c r="K8" s="102">
        <v>1</v>
      </c>
      <c r="L8" s="103">
        <v>40</v>
      </c>
      <c r="M8" s="104">
        <f>AVERAGE(J8:J9)</f>
        <v>7.4275312494539012</v>
      </c>
      <c r="N8" s="101">
        <f>'Station 1'!H237</f>
        <v>6.7435400000000003</v>
      </c>
    </row>
    <row r="9" spans="8:16">
      <c r="H9" s="80">
        <v>1</v>
      </c>
      <c r="I9">
        <v>40</v>
      </c>
      <c r="J9" s="15">
        <v>7.0555955388011267</v>
      </c>
      <c r="K9" s="102"/>
      <c r="L9" s="103"/>
      <c r="M9" s="100"/>
      <c r="N9" s="101"/>
    </row>
    <row r="10" spans="8:16">
      <c r="H10" s="80">
        <v>1</v>
      </c>
      <c r="I10">
        <v>100</v>
      </c>
      <c r="J10" s="15">
        <v>6.0649815835943288</v>
      </c>
      <c r="K10" s="115">
        <v>1</v>
      </c>
      <c r="L10" s="116">
        <v>100</v>
      </c>
      <c r="M10" s="117">
        <f>AVERAGE(J10:J11)</f>
        <v>6.0340990006062469</v>
      </c>
      <c r="N10" s="118">
        <f>'Station 1'!H291</f>
        <v>5.2551699999999997</v>
      </c>
    </row>
    <row r="11" spans="8:16">
      <c r="H11" s="80">
        <v>1</v>
      </c>
      <c r="I11">
        <v>100</v>
      </c>
      <c r="J11" s="15">
        <v>6.003216417618165</v>
      </c>
      <c r="K11" s="102"/>
      <c r="L11" s="103"/>
      <c r="M11" s="100"/>
      <c r="N11" s="101"/>
    </row>
    <row r="12" spans="8:16">
      <c r="H12" s="79">
        <v>2</v>
      </c>
      <c r="I12">
        <v>1</v>
      </c>
      <c r="J12" s="15">
        <v>7.8368382005607007</v>
      </c>
      <c r="K12" s="102">
        <v>2</v>
      </c>
      <c r="L12" s="103">
        <v>1</v>
      </c>
      <c r="M12" s="104">
        <f>AVERAGE(J12:J13)</f>
        <v>7.6897198603677754</v>
      </c>
      <c r="N12" s="101">
        <f>'Station 2'!H194</f>
        <v>6.3647099999999996</v>
      </c>
    </row>
    <row r="13" spans="8:16">
      <c r="H13" s="80">
        <v>2</v>
      </c>
      <c r="I13">
        <v>1</v>
      </c>
      <c r="J13" s="66">
        <v>7.5426015201748493</v>
      </c>
      <c r="K13" s="102"/>
      <c r="L13" s="103"/>
      <c r="M13" s="100"/>
      <c r="N13" s="101"/>
    </row>
    <row r="14" spans="8:16">
      <c r="H14" s="16">
        <v>2</v>
      </c>
      <c r="I14">
        <v>140</v>
      </c>
      <c r="J14" s="15">
        <v>7.4541756544084699</v>
      </c>
      <c r="K14" s="115">
        <v>2</v>
      </c>
      <c r="L14" s="116">
        <v>140</v>
      </c>
      <c r="M14" s="117">
        <f>AVERAGE(J14:J15)</f>
        <v>7.6230187520190968</v>
      </c>
      <c r="N14" s="118">
        <f>'Station 2'!H331</f>
        <v>6.5137799999999997</v>
      </c>
    </row>
    <row r="15" spans="8:16">
      <c r="H15" s="73">
        <v>2</v>
      </c>
      <c r="I15">
        <v>140</v>
      </c>
      <c r="J15" s="15">
        <v>7.7918618496297238</v>
      </c>
      <c r="K15" s="102"/>
      <c r="L15" s="103"/>
      <c r="M15" s="100"/>
      <c r="N15" s="101"/>
    </row>
    <row r="16" spans="8:16">
      <c r="H16" s="16">
        <v>3</v>
      </c>
      <c r="I16">
        <v>1</v>
      </c>
      <c r="J16" s="74">
        <v>7.889708912340585</v>
      </c>
      <c r="K16" s="102">
        <v>3</v>
      </c>
      <c r="L16" s="103">
        <v>1</v>
      </c>
      <c r="M16" s="104">
        <f>AVERAGE(J16:J17)</f>
        <v>7.9242058864583456</v>
      </c>
      <c r="N16" s="101">
        <f>'Station 3'!H194</f>
        <v>6.6418499999999998</v>
      </c>
    </row>
    <row r="17" spans="8:14">
      <c r="H17" s="16">
        <v>3</v>
      </c>
      <c r="I17">
        <v>1</v>
      </c>
      <c r="J17" s="15">
        <v>7.9587028605761061</v>
      </c>
      <c r="K17" s="102"/>
      <c r="L17" s="103"/>
      <c r="M17" s="100"/>
      <c r="N17" s="101"/>
    </row>
    <row r="18" spans="8:14">
      <c r="H18" s="16">
        <v>3</v>
      </c>
      <c r="I18">
        <v>100</v>
      </c>
      <c r="J18" s="15">
        <v>7.9984640447956155</v>
      </c>
      <c r="K18" s="115">
        <v>3</v>
      </c>
      <c r="L18" s="116">
        <v>100</v>
      </c>
      <c r="M18" s="117">
        <f>AVERAGE(J18:J19)</f>
        <v>7.9699827057324777</v>
      </c>
      <c r="N18" s="118">
        <f>'Station 3'!H294</f>
        <v>6.7642300000000004</v>
      </c>
    </row>
    <row r="19" spans="8:14">
      <c r="H19" s="40">
        <v>3</v>
      </c>
      <c r="I19">
        <v>100</v>
      </c>
      <c r="J19" s="31">
        <v>7.9415013666693399</v>
      </c>
      <c r="K19" s="105"/>
      <c r="L19" s="106"/>
      <c r="M19" s="100"/>
      <c r="N19" s="101"/>
    </row>
    <row r="20" spans="8:14">
      <c r="H20" s="16">
        <v>4</v>
      </c>
      <c r="I20">
        <v>1</v>
      </c>
      <c r="J20" s="42">
        <v>8.0019377409676604</v>
      </c>
      <c r="K20" s="102">
        <v>4</v>
      </c>
      <c r="L20" s="103">
        <v>1</v>
      </c>
      <c r="M20" s="104">
        <f>AVERAGE(J20:J21)</f>
        <v>7.9909183653045428</v>
      </c>
      <c r="N20" s="101">
        <f>'Station 4'!H194</f>
        <v>6.5874800000000002</v>
      </c>
    </row>
    <row r="21" spans="8:14">
      <c r="H21" s="16">
        <v>4</v>
      </c>
      <c r="I21">
        <v>1</v>
      </c>
      <c r="J21" s="15">
        <v>7.9798989896414243</v>
      </c>
      <c r="K21" s="102"/>
      <c r="L21" s="103"/>
      <c r="M21" s="100"/>
      <c r="N21" s="101"/>
    </row>
    <row r="22" spans="8:14" ht="13.5" thickBot="1">
      <c r="H22" s="16">
        <v>4</v>
      </c>
      <c r="I22">
        <v>85</v>
      </c>
      <c r="J22" s="15">
        <v>7.9145918952044489</v>
      </c>
      <c r="K22" s="107">
        <v>4</v>
      </c>
      <c r="L22" s="108">
        <v>85</v>
      </c>
      <c r="M22" s="109">
        <f>AVERAGE(J22:J23)</f>
        <v>7.954649526915297</v>
      </c>
      <c r="N22" s="110">
        <f>'Station 4'!H279</f>
        <v>6.7566100000000002</v>
      </c>
    </row>
    <row r="23" spans="8:14">
      <c r="H23" s="40">
        <v>4</v>
      </c>
      <c r="I23">
        <v>85</v>
      </c>
      <c r="J23" s="15">
        <v>7.9947071586261442</v>
      </c>
      <c r="K23" s="16"/>
      <c r="L23" s="16"/>
    </row>
    <row r="24" spans="8:14">
      <c r="J24" s="42"/>
      <c r="K24" s="16"/>
      <c r="L24" s="16"/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20121214</vt:lpstr>
      <vt:lpstr>Station 1</vt:lpstr>
      <vt:lpstr>Station 2</vt:lpstr>
      <vt:lpstr>Station 3</vt:lpstr>
      <vt:lpstr>Station 4</vt:lpstr>
      <vt:lpstr>graphs</vt:lpstr>
      <vt:lpstr>Sheet1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cgreen</dc:creator>
  <cp:lastModifiedBy>lowshir</cp:lastModifiedBy>
  <cp:lastPrinted>2013-04-12T23:45:01Z</cp:lastPrinted>
  <dcterms:created xsi:type="dcterms:W3CDTF">2009-03-24T23:41:44Z</dcterms:created>
  <dcterms:modified xsi:type="dcterms:W3CDTF">2014-06-06T23:52:11Z</dcterms:modified>
</cp:coreProperties>
</file>