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75" windowHeight="99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3" i="1" l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9" i="1"/>
</calcChain>
</file>

<file path=xl/sharedStrings.xml><?xml version="1.0" encoding="utf-8"?>
<sst xmlns="http://schemas.openxmlformats.org/spreadsheetml/2006/main" count="86" uniqueCount="80">
  <si>
    <t>Station</t>
  </si>
  <si>
    <t>Depth</t>
  </si>
  <si>
    <t>Tube #</t>
  </si>
  <si>
    <t>C514</t>
  </si>
  <si>
    <t>C201</t>
  </si>
  <si>
    <t>C10</t>
  </si>
  <si>
    <t>C88</t>
  </si>
  <si>
    <t>C503</t>
  </si>
  <si>
    <t>C509</t>
  </si>
  <si>
    <t>C502</t>
  </si>
  <si>
    <t>C207</t>
  </si>
  <si>
    <t>C03</t>
  </si>
  <si>
    <t>C310</t>
  </si>
  <si>
    <t>C531</t>
  </si>
  <si>
    <t>C206</t>
  </si>
  <si>
    <t>C19</t>
  </si>
  <si>
    <t>C28</t>
  </si>
  <si>
    <t>C01</t>
  </si>
  <si>
    <t>C501</t>
  </si>
  <si>
    <t>C82</t>
  </si>
  <si>
    <t>C208</t>
  </si>
  <si>
    <t>C528</t>
  </si>
  <si>
    <t>C203</t>
  </si>
  <si>
    <t>C22</t>
  </si>
  <si>
    <t>C83</t>
  </si>
  <si>
    <t>Chlorophyll</t>
  </si>
  <si>
    <t>Phaeopigment</t>
  </si>
  <si>
    <t>(ug/L)</t>
  </si>
  <si>
    <t>Trilogy Fluorometer</t>
  </si>
  <si>
    <t>Greengrove</t>
  </si>
  <si>
    <t>Date:</t>
  </si>
  <si>
    <t>Analyst:</t>
  </si>
  <si>
    <t>Filename:</t>
  </si>
  <si>
    <t>Volume filtered: 145ml; Volume in acetone: 10 ml</t>
  </si>
  <si>
    <t>Boat:</t>
  </si>
  <si>
    <t>Average solid standard reading</t>
  </si>
  <si>
    <t xml:space="preserve">Initial Standard: </t>
  </si>
  <si>
    <t>Chlorophyll (adjusted)</t>
  </si>
  <si>
    <t>Phaeopigment (adjusted)</t>
  </si>
  <si>
    <t>DOCKTON</t>
  </si>
  <si>
    <t>C08</t>
  </si>
  <si>
    <t>C32</t>
  </si>
  <si>
    <t>C529</t>
  </si>
  <si>
    <t>C263</t>
  </si>
  <si>
    <t>C64</t>
  </si>
  <si>
    <t>C504</t>
  </si>
  <si>
    <t>C14</t>
  </si>
  <si>
    <t>C73</t>
  </si>
  <si>
    <t>C525</t>
  </si>
  <si>
    <t>C612</t>
  </si>
  <si>
    <t xml:space="preserve">DOCKTON </t>
  </si>
  <si>
    <t>C506</t>
  </si>
  <si>
    <t>C400</t>
  </si>
  <si>
    <t>C520</t>
  </si>
  <si>
    <t>C209</t>
  </si>
  <si>
    <t>C471</t>
  </si>
  <si>
    <t>C507</t>
  </si>
  <si>
    <t>C508</t>
  </si>
  <si>
    <t>C20</t>
  </si>
  <si>
    <t>C910</t>
  </si>
  <si>
    <t>C517</t>
  </si>
  <si>
    <t>C23</t>
  </si>
  <si>
    <t>C301</t>
  </si>
  <si>
    <t>C205</t>
  </si>
  <si>
    <t>C42</t>
  </si>
  <si>
    <t>C490</t>
  </si>
  <si>
    <t>C523</t>
  </si>
  <si>
    <t>C210</t>
  </si>
  <si>
    <t>C521</t>
  </si>
  <si>
    <t>C70</t>
  </si>
  <si>
    <t>C3001</t>
  </si>
  <si>
    <t>C519</t>
  </si>
  <si>
    <t>C513</t>
  </si>
  <si>
    <t>Brandon Spencer, Alison Dunn</t>
  </si>
  <si>
    <t>20140509_chlorotriologyfluorometer</t>
  </si>
  <si>
    <t>QMH 20140509</t>
  </si>
  <si>
    <t>Barnes</t>
  </si>
  <si>
    <t>UNUSABLE DATA!!! Sample lost in filtration</t>
  </si>
  <si>
    <t>Forgot to recheck the standard after dinner - reading way off</t>
  </si>
  <si>
    <t>C5000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</si>
</sst>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70C0"/>
      <name val="Geneva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4" borderId="5" xfId="0" applyFill="1" applyBorder="1"/>
    <xf numFmtId="0" fontId="0" fillId="4" borderId="6" xfId="0" applyFill="1" applyBorder="1" applyAlignment="1">
      <alignment horizontal="left"/>
    </xf>
    <xf numFmtId="0" fontId="0" fillId="4" borderId="6" xfId="0" applyFill="1" applyBorder="1"/>
    <xf numFmtId="166" fontId="0" fillId="4" borderId="6" xfId="0" applyNumberFormat="1" applyFill="1" applyBorder="1"/>
    <xf numFmtId="0" fontId="0" fillId="4" borderId="6" xfId="0" applyFill="1" applyBorder="1" applyAlignment="1"/>
    <xf numFmtId="166" fontId="0" fillId="4" borderId="6" xfId="0" applyNumberFormat="1" applyFill="1" applyBorder="1" applyAlignment="1">
      <alignment horizontal="right"/>
    </xf>
    <xf numFmtId="0" fontId="0" fillId="4" borderId="7" xfId="0" applyNumberFormat="1" applyFill="1" applyBorder="1"/>
    <xf numFmtId="0" fontId="0" fillId="4" borderId="8" xfId="0" applyFill="1" applyBorder="1"/>
    <xf numFmtId="0" fontId="0" fillId="4" borderId="1" xfId="0" applyFill="1" applyBorder="1"/>
    <xf numFmtId="14" fontId="0" fillId="4" borderId="1" xfId="0" applyNumberFormat="1" applyFill="1" applyBorder="1"/>
    <xf numFmtId="16" fontId="0" fillId="4" borderId="1" xfId="0" applyNumberFormat="1" applyFill="1" applyBorder="1"/>
    <xf numFmtId="166" fontId="0" fillId="4" borderId="1" xfId="0" applyNumberFormat="1" applyFill="1" applyBorder="1"/>
    <xf numFmtId="0" fontId="0" fillId="4" borderId="1" xfId="0" applyFill="1" applyBorder="1" applyAlignment="1"/>
    <xf numFmtId="0" fontId="0" fillId="5" borderId="1" xfId="0" applyFill="1" applyBorder="1"/>
    <xf numFmtId="165" fontId="0" fillId="4" borderId="9" xfId="0" applyNumberFormat="1" applyFill="1" applyBorder="1" applyAlignment="1">
      <alignment horizontal="left"/>
    </xf>
    <xf numFmtId="166" fontId="0" fillId="4" borderId="8" xfId="0" applyNumberFormat="1" applyFill="1" applyBorder="1"/>
    <xf numFmtId="165" fontId="0" fillId="5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" fontId="0" fillId="4" borderId="1" xfId="0" applyNumberFormat="1" applyFill="1" applyBorder="1"/>
    <xf numFmtId="1" fontId="0" fillId="4" borderId="1" xfId="0" applyNumberFormat="1" applyFill="1" applyBorder="1" applyAlignment="1"/>
    <xf numFmtId="166" fontId="0" fillId="4" borderId="1" xfId="0" applyNumberFormat="1" applyFill="1" applyBorder="1" applyAlignment="1">
      <alignment horizontal="right"/>
    </xf>
    <xf numFmtId="0" fontId="0" fillId="5" borderId="9" xfId="0" applyFill="1" applyBorder="1"/>
    <xf numFmtId="0" fontId="0" fillId="4" borderId="10" xfId="0" applyFill="1" applyBorder="1"/>
    <xf numFmtId="166" fontId="0" fillId="5" borderId="11" xfId="0" applyNumberFormat="1" applyFill="1" applyBorder="1" applyAlignment="1">
      <alignment horizontal="right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right"/>
    </xf>
    <xf numFmtId="2" fontId="0" fillId="4" borderId="11" xfId="0" applyNumberFormat="1" applyFill="1" applyBorder="1"/>
    <xf numFmtId="2" fontId="0" fillId="4" borderId="11" xfId="0" applyNumberFormat="1" applyFill="1" applyBorder="1" applyAlignment="1"/>
    <xf numFmtId="1" fontId="0" fillId="4" borderId="11" xfId="0" applyNumberFormat="1" applyFill="1" applyBorder="1" applyAlignment="1">
      <alignment horizontal="right"/>
    </xf>
    <xf numFmtId="165" fontId="0" fillId="4" borderId="12" xfId="0" applyNumberForma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/>
    <xf numFmtId="2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" fillId="0" borderId="16" xfId="0" applyNumberFormat="1" applyFont="1" applyFill="1" applyBorder="1"/>
    <xf numFmtId="1" fontId="1" fillId="0" borderId="0" xfId="0" applyNumberFormat="1" applyFont="1" applyFill="1" applyBorder="1"/>
    <xf numFmtId="1" fontId="1" fillId="0" borderId="17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1" fontId="0" fillId="0" borderId="17" xfId="0" applyNumberFormat="1" applyFill="1" applyBorder="1"/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Border="1" applyAlignment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3" workbookViewId="0">
      <selection activeCell="L12" sqref="L12"/>
    </sheetView>
  </sheetViews>
  <sheetFormatPr defaultRowHeight="15"/>
  <cols>
    <col min="1" max="1" width="15.5703125" style="1" customWidth="1"/>
    <col min="2" max="2" width="5.7109375" style="1" bestFit="1" customWidth="1"/>
    <col min="3" max="3" width="6.42578125" style="1" bestFit="1" customWidth="1"/>
    <col min="4" max="4" width="9.85546875" style="1" bestFit="1" customWidth="1"/>
    <col min="5" max="5" width="12.5703125" style="1" bestFit="1" customWidth="1"/>
    <col min="6" max="6" width="8.7109375" style="1" customWidth="1"/>
    <col min="7" max="7" width="11.7109375" style="1" customWidth="1"/>
    <col min="8" max="8" width="14.5703125" style="1" customWidth="1"/>
    <col min="9" max="9" width="39.85546875" style="1" bestFit="1" customWidth="1"/>
    <col min="10" max="10" width="15" style="1" customWidth="1"/>
    <col min="11" max="16384" width="9.140625" style="2"/>
  </cols>
  <sheetData>
    <row r="1" spans="1:11" ht="15.75" thickBot="1">
      <c r="A1" s="11" t="s">
        <v>28</v>
      </c>
      <c r="B1" s="11"/>
      <c r="C1" s="11"/>
      <c r="D1" s="11"/>
      <c r="E1" s="11"/>
      <c r="F1" s="11"/>
      <c r="G1" s="11"/>
      <c r="H1" s="11"/>
      <c r="I1" s="11"/>
    </row>
    <row r="2" spans="1:11">
      <c r="A2" s="13" t="s">
        <v>29</v>
      </c>
      <c r="B2" s="14"/>
      <c r="C2" s="15"/>
      <c r="D2" s="15"/>
      <c r="E2" s="15"/>
      <c r="F2" s="16"/>
      <c r="G2" s="17"/>
      <c r="H2" s="18" t="s">
        <v>30</v>
      </c>
      <c r="I2" s="19">
        <v>20140509</v>
      </c>
      <c r="J2" s="9"/>
    </row>
    <row r="3" spans="1:11">
      <c r="A3" s="20" t="s">
        <v>75</v>
      </c>
      <c r="B3" s="21"/>
      <c r="C3" s="21"/>
      <c r="D3" s="22"/>
      <c r="E3" s="23"/>
      <c r="F3" s="24"/>
      <c r="G3" s="25"/>
      <c r="H3" s="26" t="s">
        <v>34</v>
      </c>
      <c r="I3" s="27" t="s">
        <v>76</v>
      </c>
      <c r="J3" s="9"/>
    </row>
    <row r="4" spans="1:11">
      <c r="A4" s="28" t="s">
        <v>36</v>
      </c>
      <c r="B4" s="29"/>
      <c r="C4" s="30"/>
      <c r="D4" s="30">
        <v>4.4800000000000004</v>
      </c>
      <c r="E4" s="31"/>
      <c r="F4" s="32"/>
      <c r="G4" s="32"/>
      <c r="H4" s="33" t="s">
        <v>31</v>
      </c>
      <c r="I4" s="34" t="s">
        <v>73</v>
      </c>
      <c r="J4" s="10"/>
    </row>
    <row r="5" spans="1:11" ht="15.75" thickBot="1">
      <c r="A5" s="35" t="s">
        <v>33</v>
      </c>
      <c r="B5" s="36"/>
      <c r="C5" s="37"/>
      <c r="D5" s="38"/>
      <c r="E5" s="39"/>
      <c r="F5" s="40"/>
      <c r="G5" s="40"/>
      <c r="H5" s="41" t="s">
        <v>32</v>
      </c>
      <c r="I5" s="42" t="s">
        <v>74</v>
      </c>
      <c r="J5" s="9"/>
    </row>
    <row r="6" spans="1:11">
      <c r="A6" s="65" t="s">
        <v>35</v>
      </c>
      <c r="B6" s="66"/>
      <c r="C6" s="66"/>
      <c r="D6" s="66"/>
      <c r="E6" s="66"/>
      <c r="F6" s="67"/>
      <c r="G6" s="12">
        <v>3.09</v>
      </c>
      <c r="H6" s="12"/>
      <c r="I6" s="12"/>
    </row>
    <row r="7" spans="1:11" ht="24.75">
      <c r="A7" s="59" t="s">
        <v>0</v>
      </c>
      <c r="B7" s="3" t="s">
        <v>1</v>
      </c>
      <c r="C7" s="4" t="s">
        <v>2</v>
      </c>
      <c r="D7" s="5" t="s">
        <v>25</v>
      </c>
      <c r="E7" s="4" t="s">
        <v>26</v>
      </c>
      <c r="G7" s="43" t="s">
        <v>37</v>
      </c>
      <c r="H7" s="46" t="s">
        <v>38</v>
      </c>
    </row>
    <row r="8" spans="1:11">
      <c r="A8"/>
      <c r="B8" s="3"/>
      <c r="C8" s="3"/>
      <c r="D8" s="5" t="s">
        <v>27</v>
      </c>
      <c r="E8" s="5" t="s">
        <v>27</v>
      </c>
      <c r="G8" s="47" t="s">
        <v>27</v>
      </c>
      <c r="H8" s="48" t="s">
        <v>27</v>
      </c>
      <c r="J8" s="43"/>
      <c r="K8" s="4"/>
    </row>
    <row r="9" spans="1:11">
      <c r="A9" s="49">
        <v>56</v>
      </c>
      <c r="B9" s="60">
        <v>1</v>
      </c>
      <c r="C9" s="6" t="s">
        <v>40</v>
      </c>
      <c r="D9" s="44">
        <v>6.78</v>
      </c>
      <c r="E9" s="44">
        <v>0.22</v>
      </c>
      <c r="G9" s="44">
        <f>($D$4/$G$6)*D9</f>
        <v>9.8299029126213604</v>
      </c>
      <c r="H9" s="45">
        <f>($D$4/$G$6)*E9</f>
        <v>0.31896440129449838</v>
      </c>
    </row>
    <row r="10" spans="1:11">
      <c r="A10" s="50">
        <v>56</v>
      </c>
      <c r="B10" s="61">
        <v>1</v>
      </c>
      <c r="C10" s="7" t="s">
        <v>41</v>
      </c>
      <c r="D10" s="44">
        <v>6.4</v>
      </c>
      <c r="E10" s="44">
        <v>0.27</v>
      </c>
      <c r="G10" s="44">
        <f t="shared" ref="G10:G63" si="0">($D$4/$G$6)*D10</f>
        <v>9.2789644012945001</v>
      </c>
      <c r="H10" s="45">
        <f t="shared" ref="H10:H63" si="1">($D$4/$G$6)*E10</f>
        <v>0.39145631067961173</v>
      </c>
    </row>
    <row r="11" spans="1:11">
      <c r="A11" s="50">
        <v>56</v>
      </c>
      <c r="B11" s="61">
        <v>1</v>
      </c>
      <c r="C11" s="7" t="s">
        <v>79</v>
      </c>
      <c r="D11" s="44">
        <v>5.86</v>
      </c>
      <c r="E11" s="44">
        <v>0.51</v>
      </c>
      <c r="G11" s="44">
        <f t="shared" si="0"/>
        <v>8.4960517799352768</v>
      </c>
      <c r="H11" s="45">
        <f t="shared" si="1"/>
        <v>0.73941747572815542</v>
      </c>
    </row>
    <row r="12" spans="1:11">
      <c r="A12" s="50">
        <v>56</v>
      </c>
      <c r="B12" s="61">
        <v>4</v>
      </c>
      <c r="C12" s="7" t="s">
        <v>42</v>
      </c>
      <c r="D12" s="44">
        <v>4.2</v>
      </c>
      <c r="E12" s="44">
        <v>0.74</v>
      </c>
      <c r="G12" s="44">
        <f t="shared" si="0"/>
        <v>6.0893203883495151</v>
      </c>
      <c r="H12" s="45">
        <f t="shared" si="1"/>
        <v>1.0728802588996764</v>
      </c>
    </row>
    <row r="13" spans="1:11">
      <c r="A13" s="51">
        <v>56</v>
      </c>
      <c r="B13" s="62">
        <v>4</v>
      </c>
      <c r="C13" s="7" t="s">
        <v>43</v>
      </c>
      <c r="D13" s="44">
        <v>4.22</v>
      </c>
      <c r="E13" s="44">
        <v>0.75</v>
      </c>
      <c r="G13" s="44">
        <f t="shared" si="0"/>
        <v>6.1183171521035602</v>
      </c>
      <c r="H13" s="45">
        <f t="shared" si="1"/>
        <v>1.087378640776699</v>
      </c>
    </row>
    <row r="14" spans="1:11">
      <c r="A14" s="50">
        <v>55</v>
      </c>
      <c r="B14" s="61">
        <v>1</v>
      </c>
      <c r="C14" s="7" t="s">
        <v>44</v>
      </c>
      <c r="D14" s="44">
        <v>5.8</v>
      </c>
      <c r="E14" s="44">
        <v>0.63</v>
      </c>
      <c r="G14" s="44">
        <f t="shared" si="0"/>
        <v>8.4090614886731387</v>
      </c>
      <c r="H14" s="45">
        <f t="shared" si="1"/>
        <v>0.91339805825242726</v>
      </c>
    </row>
    <row r="15" spans="1:11">
      <c r="A15" s="50">
        <v>55</v>
      </c>
      <c r="B15" s="61">
        <v>1</v>
      </c>
      <c r="C15" s="7" t="s">
        <v>45</v>
      </c>
      <c r="D15" s="44">
        <v>6.19</v>
      </c>
      <c r="E15" s="44">
        <v>0.62</v>
      </c>
      <c r="G15" s="44">
        <f t="shared" si="0"/>
        <v>8.974498381877023</v>
      </c>
      <c r="H15" s="45">
        <f t="shared" si="1"/>
        <v>0.89889967637540458</v>
      </c>
    </row>
    <row r="16" spans="1:11">
      <c r="A16" s="50">
        <v>55</v>
      </c>
      <c r="B16" s="61">
        <v>1</v>
      </c>
      <c r="C16" s="7" t="s">
        <v>46</v>
      </c>
      <c r="D16" s="44">
        <v>6.61</v>
      </c>
      <c r="E16" s="44">
        <v>0.52</v>
      </c>
      <c r="G16" s="44">
        <f t="shared" si="0"/>
        <v>9.5834304207119754</v>
      </c>
      <c r="H16" s="45">
        <f t="shared" si="1"/>
        <v>0.7539158576051781</v>
      </c>
    </row>
    <row r="17" spans="1:9">
      <c r="A17" s="50">
        <v>55</v>
      </c>
      <c r="B17" s="61">
        <v>6</v>
      </c>
      <c r="C17" s="8" t="s">
        <v>47</v>
      </c>
      <c r="D17" s="44">
        <v>6.34</v>
      </c>
      <c r="E17" s="44">
        <v>0.74</v>
      </c>
      <c r="G17" s="44">
        <f t="shared" si="0"/>
        <v>9.191974110032362</v>
      </c>
      <c r="H17" s="45">
        <f t="shared" si="1"/>
        <v>1.0728802588996764</v>
      </c>
    </row>
    <row r="18" spans="1:9">
      <c r="A18" s="50">
        <v>55</v>
      </c>
      <c r="B18" s="61">
        <v>6</v>
      </c>
      <c r="C18" s="8" t="s">
        <v>22</v>
      </c>
      <c r="D18" s="44">
        <v>1.36</v>
      </c>
      <c r="E18" s="44">
        <v>0.45</v>
      </c>
      <c r="G18" s="44">
        <f t="shared" si="0"/>
        <v>1.9717799352750811</v>
      </c>
      <c r="H18" s="45">
        <f t="shared" si="1"/>
        <v>0.65242718446601944</v>
      </c>
      <c r="I18" s="68" t="s">
        <v>77</v>
      </c>
    </row>
    <row r="19" spans="1:9">
      <c r="A19" s="49">
        <v>55</v>
      </c>
      <c r="B19" s="60">
        <v>14</v>
      </c>
      <c r="C19" s="8" t="s">
        <v>48</v>
      </c>
      <c r="D19" s="44">
        <v>1.26</v>
      </c>
      <c r="E19" s="44">
        <v>0.94</v>
      </c>
      <c r="G19" s="44">
        <f t="shared" si="0"/>
        <v>1.8267961165048545</v>
      </c>
      <c r="H19" s="45">
        <f t="shared" si="1"/>
        <v>1.3628478964401294</v>
      </c>
    </row>
    <row r="20" spans="1:9">
      <c r="A20" s="50">
        <v>55</v>
      </c>
      <c r="B20" s="61">
        <v>14</v>
      </c>
      <c r="C20" s="8" t="s">
        <v>49</v>
      </c>
      <c r="D20" s="44">
        <v>1.25</v>
      </c>
      <c r="E20" s="44">
        <v>0.91</v>
      </c>
      <c r="G20" s="44">
        <f t="shared" si="0"/>
        <v>1.8122977346278319</v>
      </c>
      <c r="H20" s="45">
        <f t="shared" si="1"/>
        <v>1.3193527508090617</v>
      </c>
    </row>
    <row r="21" spans="1:9">
      <c r="A21" s="52" t="s">
        <v>50</v>
      </c>
      <c r="B21" s="61">
        <v>1</v>
      </c>
      <c r="C21" s="6" t="s">
        <v>51</v>
      </c>
      <c r="D21" s="44">
        <v>8.7799999999999994</v>
      </c>
      <c r="E21" s="44">
        <v>0.5</v>
      </c>
      <c r="G21" s="44">
        <f t="shared" si="0"/>
        <v>12.72957928802589</v>
      </c>
      <c r="H21" s="45">
        <f t="shared" si="1"/>
        <v>0.72491909385113273</v>
      </c>
    </row>
    <row r="22" spans="1:9">
      <c r="A22" s="52" t="s">
        <v>39</v>
      </c>
      <c r="B22" s="61">
        <v>1</v>
      </c>
      <c r="C22" s="6" t="s">
        <v>23</v>
      </c>
      <c r="D22" s="44">
        <v>9.1199999999999992</v>
      </c>
      <c r="E22" s="44">
        <v>0.5</v>
      </c>
      <c r="G22" s="44">
        <f t="shared" si="0"/>
        <v>13.222524271844661</v>
      </c>
      <c r="H22" s="45">
        <f t="shared" si="1"/>
        <v>0.72491909385113273</v>
      </c>
    </row>
    <row r="23" spans="1:9">
      <c r="A23" s="53" t="s">
        <v>39</v>
      </c>
      <c r="B23" s="62">
        <v>1</v>
      </c>
      <c r="C23" s="6" t="s">
        <v>4</v>
      </c>
      <c r="D23" s="44">
        <v>8.93</v>
      </c>
      <c r="E23" s="44">
        <v>0.78</v>
      </c>
      <c r="G23" s="44">
        <f t="shared" si="0"/>
        <v>12.947055016181229</v>
      </c>
      <c r="H23" s="45">
        <f t="shared" si="1"/>
        <v>1.1308737864077671</v>
      </c>
    </row>
    <row r="24" spans="1:9">
      <c r="A24" s="52" t="s">
        <v>39</v>
      </c>
      <c r="B24" s="61">
        <v>6</v>
      </c>
      <c r="C24" s="6" t="s">
        <v>13</v>
      </c>
      <c r="D24" s="44">
        <v>9.99</v>
      </c>
      <c r="E24" s="44">
        <v>0.42</v>
      </c>
      <c r="G24" s="44">
        <f t="shared" si="0"/>
        <v>14.483883495145632</v>
      </c>
      <c r="H24" s="45">
        <f t="shared" si="1"/>
        <v>0.60893203883495151</v>
      </c>
    </row>
    <row r="25" spans="1:9">
      <c r="A25" s="52" t="s">
        <v>39</v>
      </c>
      <c r="B25" s="61">
        <v>6</v>
      </c>
      <c r="C25" s="6" t="s">
        <v>5</v>
      </c>
      <c r="D25" s="44">
        <v>8.7799999999999994</v>
      </c>
      <c r="E25" s="44">
        <v>0.66</v>
      </c>
      <c r="G25" s="44">
        <f t="shared" si="0"/>
        <v>12.72957928802589</v>
      </c>
      <c r="H25" s="45">
        <f t="shared" si="1"/>
        <v>0.9568932038834953</v>
      </c>
    </row>
    <row r="26" spans="1:9">
      <c r="A26" s="54">
        <v>54</v>
      </c>
      <c r="B26" s="61">
        <v>1</v>
      </c>
      <c r="C26" s="6" t="s">
        <v>52</v>
      </c>
      <c r="D26" s="44">
        <v>7.06</v>
      </c>
      <c r="E26" s="44">
        <v>0.56999999999999995</v>
      </c>
      <c r="G26" s="44">
        <f t="shared" si="0"/>
        <v>10.235857605177994</v>
      </c>
      <c r="H26" s="45">
        <f t="shared" si="1"/>
        <v>0.82640776699029128</v>
      </c>
    </row>
    <row r="27" spans="1:9">
      <c r="A27" s="54">
        <v>54</v>
      </c>
      <c r="B27" s="61">
        <v>1</v>
      </c>
      <c r="C27" s="6" t="s">
        <v>53</v>
      </c>
      <c r="D27" s="44">
        <v>6.91</v>
      </c>
      <c r="E27" s="44">
        <v>0.56000000000000005</v>
      </c>
      <c r="G27" s="44">
        <f t="shared" si="0"/>
        <v>10.018381877022655</v>
      </c>
      <c r="H27" s="45">
        <f t="shared" si="1"/>
        <v>0.81190938511326871</v>
      </c>
    </row>
    <row r="28" spans="1:9">
      <c r="A28" s="55">
        <v>54</v>
      </c>
      <c r="B28" s="62">
        <v>1</v>
      </c>
      <c r="C28" s="6" t="s">
        <v>24</v>
      </c>
      <c r="D28" s="44">
        <v>6.3</v>
      </c>
      <c r="E28" s="44">
        <v>0.53</v>
      </c>
      <c r="G28" s="44">
        <f t="shared" si="0"/>
        <v>9.1339805825242717</v>
      </c>
      <c r="H28" s="45">
        <f t="shared" si="1"/>
        <v>0.76841423948220078</v>
      </c>
    </row>
    <row r="29" spans="1:9">
      <c r="A29" s="54">
        <v>54</v>
      </c>
      <c r="B29" s="61">
        <v>7</v>
      </c>
      <c r="C29" s="6" t="s">
        <v>10</v>
      </c>
      <c r="D29" s="44">
        <v>5.25</v>
      </c>
      <c r="E29" s="44">
        <v>0.89</v>
      </c>
      <c r="G29" s="44">
        <f t="shared" si="0"/>
        <v>7.6116504854368934</v>
      </c>
      <c r="H29" s="45">
        <f t="shared" si="1"/>
        <v>1.2903559870550163</v>
      </c>
    </row>
    <row r="30" spans="1:9">
      <c r="A30" s="54">
        <v>54</v>
      </c>
      <c r="B30" s="63">
        <v>7</v>
      </c>
      <c r="C30" s="6" t="s">
        <v>20</v>
      </c>
      <c r="D30" s="44">
        <v>4.99</v>
      </c>
      <c r="E30" s="44">
        <v>0.6</v>
      </c>
      <c r="G30" s="44">
        <f t="shared" si="0"/>
        <v>7.2346925566343048</v>
      </c>
      <c r="H30" s="45">
        <f t="shared" si="1"/>
        <v>0.86990291262135921</v>
      </c>
    </row>
    <row r="31" spans="1:9">
      <c r="A31" s="54">
        <v>54</v>
      </c>
      <c r="B31" s="63">
        <v>7</v>
      </c>
      <c r="C31" s="6" t="s">
        <v>54</v>
      </c>
      <c r="D31" s="44">
        <v>5.01</v>
      </c>
      <c r="E31" s="44">
        <v>0.65</v>
      </c>
      <c r="G31" s="44">
        <f t="shared" si="0"/>
        <v>7.2636893203883499</v>
      </c>
      <c r="H31" s="45">
        <f t="shared" si="1"/>
        <v>0.94239482200647262</v>
      </c>
    </row>
    <row r="32" spans="1:9">
      <c r="A32" s="54">
        <v>54</v>
      </c>
      <c r="B32" s="63">
        <v>13</v>
      </c>
      <c r="C32" s="6" t="s">
        <v>16</v>
      </c>
      <c r="D32" s="44">
        <v>2.42</v>
      </c>
      <c r="E32" s="44">
        <v>0.96</v>
      </c>
      <c r="G32" s="44">
        <f t="shared" si="0"/>
        <v>3.5086084142394824</v>
      </c>
      <c r="H32" s="45">
        <f t="shared" si="1"/>
        <v>1.3918446601941747</v>
      </c>
    </row>
    <row r="33" spans="1:8">
      <c r="A33" s="55">
        <v>54</v>
      </c>
      <c r="B33" s="64">
        <v>13</v>
      </c>
      <c r="C33" s="6" t="s">
        <v>55</v>
      </c>
      <c r="D33" s="44">
        <v>2.4300000000000002</v>
      </c>
      <c r="E33" s="44">
        <v>0.96</v>
      </c>
      <c r="G33" s="44">
        <f t="shared" si="0"/>
        <v>3.5231067961165055</v>
      </c>
      <c r="H33" s="45">
        <f t="shared" si="1"/>
        <v>1.3918446601941747</v>
      </c>
    </row>
    <row r="34" spans="1:8">
      <c r="A34" s="54">
        <v>53</v>
      </c>
      <c r="B34" s="61">
        <v>1</v>
      </c>
      <c r="C34" s="1" t="s">
        <v>56</v>
      </c>
      <c r="D34" s="44">
        <v>8.77</v>
      </c>
      <c r="E34" s="44">
        <v>0.65</v>
      </c>
      <c r="G34" s="44">
        <f t="shared" si="0"/>
        <v>12.715080906148868</v>
      </c>
      <c r="H34" s="44">
        <f t="shared" si="1"/>
        <v>0.94239482200647262</v>
      </c>
    </row>
    <row r="35" spans="1:8">
      <c r="A35" s="54">
        <v>53</v>
      </c>
      <c r="B35" s="61">
        <v>1</v>
      </c>
      <c r="C35" s="1" t="s">
        <v>57</v>
      </c>
      <c r="D35" s="44">
        <v>8.5500000000000007</v>
      </c>
      <c r="E35" s="44">
        <v>0.45</v>
      </c>
      <c r="G35" s="44">
        <f t="shared" si="0"/>
        <v>12.396116504854371</v>
      </c>
      <c r="H35" s="44">
        <f t="shared" si="1"/>
        <v>0.65242718446601944</v>
      </c>
    </row>
    <row r="36" spans="1:8">
      <c r="A36" s="54">
        <v>53</v>
      </c>
      <c r="B36" s="61">
        <v>6</v>
      </c>
      <c r="C36" s="1" t="s">
        <v>58</v>
      </c>
      <c r="D36" s="44">
        <v>12.23</v>
      </c>
      <c r="E36" s="44">
        <v>1.1299999999999999</v>
      </c>
      <c r="G36" s="44">
        <f t="shared" si="0"/>
        <v>17.731521035598707</v>
      </c>
      <c r="H36" s="44">
        <f t="shared" si="1"/>
        <v>1.6383171521035598</v>
      </c>
    </row>
    <row r="37" spans="1:8">
      <c r="A37" s="54">
        <v>53</v>
      </c>
      <c r="B37" s="61">
        <v>6</v>
      </c>
      <c r="C37" s="1" t="s">
        <v>59</v>
      </c>
      <c r="D37" s="44">
        <v>11.28</v>
      </c>
      <c r="E37" s="44">
        <v>0.71</v>
      </c>
      <c r="G37" s="44">
        <f t="shared" si="0"/>
        <v>16.354174757281555</v>
      </c>
      <c r="H37" s="44">
        <f t="shared" si="1"/>
        <v>1.0293851132686085</v>
      </c>
    </row>
    <row r="38" spans="1:8">
      <c r="A38" s="54">
        <v>53</v>
      </c>
      <c r="B38" s="61">
        <v>10</v>
      </c>
      <c r="C38" s="1" t="s">
        <v>60</v>
      </c>
      <c r="D38" s="44">
        <v>9.7100000000000009</v>
      </c>
      <c r="E38" s="44">
        <v>0.97</v>
      </c>
      <c r="G38" s="44">
        <f t="shared" si="0"/>
        <v>14.077928802589</v>
      </c>
      <c r="H38" s="44">
        <f t="shared" si="1"/>
        <v>1.4063430420711975</v>
      </c>
    </row>
    <row r="39" spans="1:8">
      <c r="A39" s="55">
        <v>53</v>
      </c>
      <c r="B39" s="62">
        <v>10</v>
      </c>
      <c r="C39" s="1" t="s">
        <v>19</v>
      </c>
      <c r="D39" s="44">
        <v>11.47</v>
      </c>
      <c r="E39" s="44">
        <v>0.81</v>
      </c>
      <c r="G39" s="44">
        <f t="shared" si="0"/>
        <v>16.629644012944986</v>
      </c>
      <c r="H39" s="44">
        <f t="shared" si="1"/>
        <v>1.1743689320388351</v>
      </c>
    </row>
    <row r="40" spans="1:8">
      <c r="A40" s="54">
        <v>53</v>
      </c>
      <c r="B40" s="63">
        <v>17</v>
      </c>
      <c r="C40" s="1" t="s">
        <v>9</v>
      </c>
      <c r="D40" s="44">
        <v>6.56</v>
      </c>
      <c r="E40" s="44">
        <v>0.89</v>
      </c>
      <c r="G40" s="44">
        <f t="shared" si="0"/>
        <v>9.5109385113268612</v>
      </c>
      <c r="H40" s="44">
        <f t="shared" si="1"/>
        <v>1.2903559870550163</v>
      </c>
    </row>
    <row r="41" spans="1:8">
      <c r="A41" s="54">
        <v>53</v>
      </c>
      <c r="B41" s="63">
        <v>17</v>
      </c>
      <c r="C41" s="1" t="s">
        <v>61</v>
      </c>
      <c r="D41" s="44">
        <v>7.03</v>
      </c>
      <c r="E41" s="44">
        <v>0.65</v>
      </c>
      <c r="G41" s="44">
        <f t="shared" si="0"/>
        <v>10.192362459546926</v>
      </c>
      <c r="H41" s="44">
        <f t="shared" si="1"/>
        <v>0.94239482200647262</v>
      </c>
    </row>
    <row r="42" spans="1:8">
      <c r="A42" s="54">
        <v>52</v>
      </c>
      <c r="B42" s="63">
        <v>1</v>
      </c>
      <c r="C42" s="1" t="s">
        <v>62</v>
      </c>
      <c r="D42" s="44">
        <v>7.38</v>
      </c>
      <c r="E42" s="44">
        <v>0.53</v>
      </c>
      <c r="G42" s="44">
        <f t="shared" si="0"/>
        <v>10.699805825242718</v>
      </c>
      <c r="H42" s="44">
        <f t="shared" si="1"/>
        <v>0.76841423948220078</v>
      </c>
    </row>
    <row r="43" spans="1:8">
      <c r="A43" s="54">
        <v>52</v>
      </c>
      <c r="B43" s="63">
        <v>1</v>
      </c>
      <c r="C43" s="1" t="s">
        <v>63</v>
      </c>
      <c r="D43" s="44">
        <v>7.83</v>
      </c>
      <c r="E43" s="44">
        <v>0.9</v>
      </c>
      <c r="G43" s="44">
        <f t="shared" si="0"/>
        <v>11.352233009708739</v>
      </c>
      <c r="H43" s="44">
        <f t="shared" si="1"/>
        <v>1.3048543689320389</v>
      </c>
    </row>
    <row r="44" spans="1:8">
      <c r="A44" s="55">
        <v>52</v>
      </c>
      <c r="B44" s="64">
        <v>1</v>
      </c>
      <c r="C44" s="1" t="s">
        <v>64</v>
      </c>
      <c r="D44" s="44">
        <v>8.01</v>
      </c>
      <c r="E44" s="44">
        <v>0.22</v>
      </c>
      <c r="G44" s="44">
        <f t="shared" si="0"/>
        <v>11.613203883495146</v>
      </c>
      <c r="H44" s="44">
        <f t="shared" si="1"/>
        <v>0.31896440129449838</v>
      </c>
    </row>
    <row r="45" spans="1:8">
      <c r="A45" s="54">
        <v>52</v>
      </c>
      <c r="B45" s="63">
        <v>7</v>
      </c>
      <c r="C45" s="1" t="s">
        <v>65</v>
      </c>
      <c r="D45" s="44">
        <v>4.4800000000000004</v>
      </c>
      <c r="E45" s="44">
        <v>0.5</v>
      </c>
      <c r="G45" s="44">
        <f t="shared" si="0"/>
        <v>6.4952750809061497</v>
      </c>
      <c r="H45" s="44">
        <f t="shared" si="1"/>
        <v>0.72491909385113273</v>
      </c>
    </row>
    <row r="46" spans="1:8">
      <c r="A46" s="56">
        <v>52</v>
      </c>
      <c r="B46" s="61">
        <v>7</v>
      </c>
      <c r="C46" s="1" t="s">
        <v>21</v>
      </c>
      <c r="D46" s="44">
        <v>2.42</v>
      </c>
      <c r="E46" s="44">
        <v>0.96</v>
      </c>
      <c r="G46" s="44">
        <f t="shared" si="0"/>
        <v>3.5086084142394824</v>
      </c>
      <c r="H46" s="44">
        <f t="shared" si="1"/>
        <v>1.3918446601941747</v>
      </c>
    </row>
    <row r="47" spans="1:8">
      <c r="A47" s="56">
        <v>52</v>
      </c>
      <c r="B47" s="61">
        <v>7</v>
      </c>
      <c r="C47" s="1" t="s">
        <v>66</v>
      </c>
      <c r="D47" s="44">
        <v>4.71</v>
      </c>
      <c r="E47" s="44">
        <v>0.49</v>
      </c>
      <c r="G47" s="44">
        <f t="shared" si="0"/>
        <v>6.8287378640776701</v>
      </c>
      <c r="H47" s="44">
        <f t="shared" si="1"/>
        <v>0.71042071197411005</v>
      </c>
    </row>
    <row r="48" spans="1:8">
      <c r="A48" s="56">
        <v>52</v>
      </c>
      <c r="B48" s="61">
        <v>19</v>
      </c>
      <c r="C48" s="1" t="s">
        <v>15</v>
      </c>
      <c r="D48" s="44">
        <v>2.3199999999999998</v>
      </c>
      <c r="E48" s="44">
        <v>0.97</v>
      </c>
      <c r="G48" s="44">
        <f t="shared" si="0"/>
        <v>3.3636245954692559</v>
      </c>
      <c r="H48" s="44">
        <f t="shared" si="1"/>
        <v>1.4063430420711975</v>
      </c>
    </row>
    <row r="49" spans="1:9">
      <c r="A49" s="57">
        <v>52</v>
      </c>
      <c r="B49" s="62">
        <v>19</v>
      </c>
      <c r="C49" s="1" t="s">
        <v>67</v>
      </c>
      <c r="D49" s="44">
        <v>1.72</v>
      </c>
      <c r="E49" s="44">
        <v>0.91</v>
      </c>
      <c r="G49" s="44">
        <f t="shared" si="0"/>
        <v>2.4937216828478967</v>
      </c>
      <c r="H49" s="44">
        <f t="shared" si="1"/>
        <v>1.3193527508090617</v>
      </c>
    </row>
    <row r="50" spans="1:9">
      <c r="A50" s="58">
        <v>51</v>
      </c>
      <c r="B50" s="63">
        <v>1</v>
      </c>
      <c r="C50" s="1" t="s">
        <v>68</v>
      </c>
      <c r="D50" s="44">
        <v>5.24</v>
      </c>
      <c r="E50" s="44">
        <v>0.57999999999999996</v>
      </c>
      <c r="G50" s="44">
        <f t="shared" si="0"/>
        <v>7.5971521035598713</v>
      </c>
      <c r="H50" s="44">
        <f t="shared" si="1"/>
        <v>0.84090614886731396</v>
      </c>
    </row>
    <row r="51" spans="1:9">
      <c r="A51" s="58">
        <v>51</v>
      </c>
      <c r="B51" s="63">
        <v>1</v>
      </c>
      <c r="C51" s="1" t="s">
        <v>69</v>
      </c>
      <c r="D51" s="44">
        <v>5.73</v>
      </c>
      <c r="E51" s="44">
        <v>0.48</v>
      </c>
      <c r="G51" s="44">
        <f t="shared" si="0"/>
        <v>8.3075728155339821</v>
      </c>
      <c r="H51" s="44">
        <f t="shared" si="1"/>
        <v>0.69592233009708737</v>
      </c>
    </row>
    <row r="52" spans="1:9">
      <c r="A52" s="58">
        <v>51</v>
      </c>
      <c r="B52" s="63">
        <v>10</v>
      </c>
      <c r="C52" s="1" t="s">
        <v>70</v>
      </c>
      <c r="D52" s="44">
        <v>4.3600000000000003</v>
      </c>
      <c r="E52" s="44">
        <v>0.38</v>
      </c>
      <c r="G52" s="44">
        <f t="shared" si="0"/>
        <v>6.321294498381878</v>
      </c>
      <c r="H52" s="44">
        <f t="shared" si="1"/>
        <v>0.55093851132686089</v>
      </c>
    </row>
    <row r="53" spans="1:9">
      <c r="A53" s="58">
        <v>51</v>
      </c>
      <c r="B53" s="63">
        <v>10</v>
      </c>
      <c r="C53" s="1" t="s">
        <v>6</v>
      </c>
      <c r="D53" s="44">
        <v>2.82</v>
      </c>
      <c r="E53" s="44">
        <v>43.12</v>
      </c>
      <c r="G53" s="44">
        <f t="shared" si="0"/>
        <v>4.0885436893203888</v>
      </c>
      <c r="H53" s="44">
        <f t="shared" si="1"/>
        <v>62.517022653721682</v>
      </c>
      <c r="I53" s="1" t="s">
        <v>78</v>
      </c>
    </row>
    <row r="54" spans="1:9">
      <c r="A54" s="58">
        <v>51</v>
      </c>
      <c r="B54" s="63">
        <v>50</v>
      </c>
      <c r="C54" s="1" t="s">
        <v>8</v>
      </c>
      <c r="D54" s="44">
        <v>0.95</v>
      </c>
      <c r="E54" s="44">
        <v>0.68</v>
      </c>
      <c r="G54" s="44">
        <f t="shared" si="0"/>
        <v>1.3773462783171522</v>
      </c>
      <c r="H54" s="44">
        <f t="shared" si="1"/>
        <v>0.98588996763754055</v>
      </c>
    </row>
    <row r="55" spans="1:9">
      <c r="A55" s="58">
        <v>51</v>
      </c>
      <c r="B55" s="63">
        <v>50</v>
      </c>
      <c r="C55" s="1" t="s">
        <v>3</v>
      </c>
      <c r="D55" s="44">
        <v>1.29</v>
      </c>
      <c r="E55" s="44">
        <v>0.95</v>
      </c>
      <c r="G55" s="44">
        <f t="shared" si="0"/>
        <v>1.8702912621359224</v>
      </c>
      <c r="H55" s="44">
        <f t="shared" si="1"/>
        <v>1.3773462783171522</v>
      </c>
    </row>
    <row r="56" spans="1:9">
      <c r="A56" s="58">
        <v>50</v>
      </c>
      <c r="B56" s="63">
        <v>1</v>
      </c>
      <c r="C56" s="1" t="s">
        <v>12</v>
      </c>
      <c r="D56" s="44">
        <v>9.83</v>
      </c>
      <c r="E56" s="44">
        <v>0.75</v>
      </c>
      <c r="G56" s="44">
        <f t="shared" si="0"/>
        <v>14.251909385113271</v>
      </c>
      <c r="H56" s="44">
        <f t="shared" si="1"/>
        <v>1.087378640776699</v>
      </c>
    </row>
    <row r="57" spans="1:9">
      <c r="A57" s="58">
        <v>50</v>
      </c>
      <c r="B57" s="63">
        <v>1</v>
      </c>
      <c r="C57" s="1" t="s">
        <v>7</v>
      </c>
      <c r="D57" s="44">
        <v>9.57</v>
      </c>
      <c r="E57" s="44">
        <v>0.55000000000000004</v>
      </c>
      <c r="G57" s="44">
        <f t="shared" si="0"/>
        <v>13.874951456310681</v>
      </c>
      <c r="H57" s="44">
        <f t="shared" si="1"/>
        <v>0.79741100323624603</v>
      </c>
    </row>
    <row r="58" spans="1:9">
      <c r="A58" s="58">
        <v>50</v>
      </c>
      <c r="B58" s="63">
        <v>1</v>
      </c>
      <c r="C58" s="1" t="s">
        <v>17</v>
      </c>
      <c r="D58" s="44">
        <v>9.27</v>
      </c>
      <c r="E58" s="44">
        <v>0.74</v>
      </c>
      <c r="G58" s="44">
        <f t="shared" si="0"/>
        <v>13.44</v>
      </c>
      <c r="H58" s="44">
        <f t="shared" si="1"/>
        <v>1.0728802588996764</v>
      </c>
    </row>
    <row r="59" spans="1:9">
      <c r="A59" s="58">
        <v>50</v>
      </c>
      <c r="B59" s="63">
        <v>5</v>
      </c>
      <c r="C59" s="1" t="s">
        <v>18</v>
      </c>
      <c r="D59" s="44">
        <v>9.11</v>
      </c>
      <c r="E59" s="44">
        <v>0.54</v>
      </c>
      <c r="G59" s="44">
        <f t="shared" si="0"/>
        <v>13.208025889967638</v>
      </c>
      <c r="H59" s="44">
        <f t="shared" si="1"/>
        <v>0.78291262135922346</v>
      </c>
    </row>
    <row r="60" spans="1:9">
      <c r="A60" s="58">
        <v>50</v>
      </c>
      <c r="B60" s="63">
        <v>5</v>
      </c>
      <c r="C60" s="1" t="s">
        <v>14</v>
      </c>
      <c r="D60" s="44">
        <v>9.44</v>
      </c>
      <c r="E60" s="44">
        <v>0.76</v>
      </c>
      <c r="G60" s="44">
        <f t="shared" si="0"/>
        <v>13.686472491909385</v>
      </c>
      <c r="H60" s="44">
        <f t="shared" si="1"/>
        <v>1.1018770226537218</v>
      </c>
    </row>
    <row r="61" spans="1:9">
      <c r="A61" s="58">
        <v>50</v>
      </c>
      <c r="B61" s="63">
        <v>5</v>
      </c>
      <c r="C61" s="1" t="s">
        <v>71</v>
      </c>
      <c r="D61" s="44">
        <v>9.35</v>
      </c>
      <c r="E61" s="44">
        <v>0.67</v>
      </c>
      <c r="G61" s="44">
        <f t="shared" si="0"/>
        <v>13.555987055016182</v>
      </c>
      <c r="H61" s="44">
        <f t="shared" si="1"/>
        <v>0.97139158576051787</v>
      </c>
    </row>
    <row r="62" spans="1:9">
      <c r="A62" s="58">
        <v>50</v>
      </c>
      <c r="B62" s="63">
        <v>171</v>
      </c>
      <c r="C62" s="1" t="s">
        <v>11</v>
      </c>
      <c r="D62" s="44">
        <v>0.45</v>
      </c>
      <c r="E62" s="44">
        <v>0.6</v>
      </c>
      <c r="G62" s="44">
        <f t="shared" si="0"/>
        <v>0.65242718446601944</v>
      </c>
      <c r="H62" s="44">
        <f t="shared" si="1"/>
        <v>0.86990291262135921</v>
      </c>
    </row>
    <row r="63" spans="1:9">
      <c r="A63" s="58">
        <v>50</v>
      </c>
      <c r="B63" s="63">
        <v>171</v>
      </c>
      <c r="C63" s="1" t="s">
        <v>72</v>
      </c>
      <c r="D63" s="44">
        <v>0.51</v>
      </c>
      <c r="E63" s="44">
        <v>0.61</v>
      </c>
      <c r="G63" s="44">
        <f t="shared" si="0"/>
        <v>0.73941747572815542</v>
      </c>
      <c r="H63" s="44">
        <f t="shared" si="1"/>
        <v>0.8844012944983819</v>
      </c>
    </row>
  </sheetData>
  <mergeCells count="1">
    <mergeCell ref="A6:F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Washington, Tacoma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nerds</dc:creator>
  <cp:lastModifiedBy>ADUNN23506</cp:lastModifiedBy>
  <dcterms:created xsi:type="dcterms:W3CDTF">2014-04-27T02:46:09Z</dcterms:created>
  <dcterms:modified xsi:type="dcterms:W3CDTF">2014-05-10T06:56:41Z</dcterms:modified>
</cp:coreProperties>
</file>